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wandl\Downloads\"/>
    </mc:Choice>
  </mc:AlternateContent>
  <xr:revisionPtr revIDLastSave="0" documentId="13_ncr:1_{84F1E7DC-D930-4217-AFC8-49EFB0CDABEA}" xr6:coauthVersionLast="47" xr6:coauthVersionMax="47" xr10:uidLastSave="{00000000-0000-0000-0000-000000000000}"/>
  <bookViews>
    <workbookView xWindow="1460" yWindow="880" windowWidth="17740" windowHeight="9920" xr2:uid="{00000000-000D-0000-FFFF-FFFF00000000}"/>
  </bookViews>
  <sheets>
    <sheet name="Sheet1" sheetId="1" r:id="rId1"/>
  </sheets>
  <externalReferences>
    <externalReference r:id="rId2"/>
  </externalReferenc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6" i="1"/>
  <c r="A7" i="1" s="1"/>
  <c r="A8" i="1" s="1"/>
  <c r="A9" i="1" s="1"/>
  <c r="A10" i="1" s="1"/>
  <c r="A11" i="1" s="1"/>
  <c r="A12" i="1" s="1"/>
  <c r="G3" i="1"/>
  <c r="K3" i="1"/>
  <c r="H3" i="1"/>
  <c r="I3" i="1"/>
  <c r="C3" i="1"/>
  <c r="L3" i="1"/>
  <c r="D3" i="1"/>
  <c r="J3" i="1"/>
  <c r="F3" i="1"/>
  <c r="M3" i="1"/>
  <c r="B3" i="1"/>
  <c r="E3" i="1"/>
  <c r="M4" i="1"/>
  <c r="J4" i="1"/>
  <c r="G4" i="1"/>
  <c r="D4" i="1"/>
  <c r="K4" i="1"/>
  <c r="L4" i="1"/>
  <c r="I4" i="1"/>
  <c r="F4" i="1"/>
  <c r="C4" i="1"/>
  <c r="H4" i="1"/>
  <c r="B4" i="1"/>
  <c r="E4" i="1"/>
  <c r="G5" i="1"/>
  <c r="C5" i="1"/>
  <c r="H5" i="1"/>
  <c r="J5" i="1"/>
  <c r="K5" i="1"/>
  <c r="E5" i="1"/>
  <c r="L5" i="1"/>
  <c r="D5" i="1"/>
  <c r="M5" i="1"/>
  <c r="I5" i="1"/>
  <c r="B5" i="1"/>
  <c r="F5" i="1"/>
  <c r="D6" i="1"/>
  <c r="M6" i="1"/>
  <c r="I6" i="1"/>
  <c r="L6" i="1"/>
  <c r="G6" i="1"/>
  <c r="K6" i="1"/>
  <c r="C6" i="1"/>
  <c r="F6" i="1"/>
  <c r="E6" i="1"/>
  <c r="H6" i="1"/>
  <c r="B6" i="1"/>
  <c r="J6" i="1"/>
  <c r="G7" i="1"/>
  <c r="C7" i="1"/>
  <c r="H7" i="1"/>
  <c r="K7" i="1"/>
  <c r="L7" i="1"/>
  <c r="J7" i="1"/>
  <c r="D7" i="1"/>
  <c r="M7" i="1"/>
  <c r="F7" i="1"/>
  <c r="I7" i="1"/>
  <c r="B7" i="1"/>
  <c r="E7" i="1"/>
  <c r="M8" i="1"/>
  <c r="J8" i="1"/>
  <c r="K8" i="1"/>
  <c r="I8" i="1"/>
  <c r="G8" i="1"/>
  <c r="L8" i="1"/>
  <c r="D8" i="1"/>
  <c r="F8" i="1"/>
  <c r="C8" i="1"/>
  <c r="H8" i="1"/>
  <c r="B8" i="1"/>
  <c r="E8" i="1"/>
  <c r="K9" i="1"/>
  <c r="G9" i="1"/>
  <c r="C9" i="1"/>
  <c r="E9" i="1"/>
  <c r="H9" i="1"/>
  <c r="L9" i="1"/>
  <c r="J9" i="1"/>
  <c r="D9" i="1"/>
  <c r="M9" i="1"/>
  <c r="I9" i="1"/>
  <c r="B9" i="1"/>
  <c r="F9" i="1"/>
  <c r="M10" i="1"/>
  <c r="L10" i="1"/>
  <c r="C10" i="1"/>
  <c r="D10" i="1"/>
  <c r="G10" i="1"/>
  <c r="E10" i="1"/>
  <c r="I10" i="1"/>
  <c r="F10" i="1"/>
  <c r="K10" i="1"/>
  <c r="H10" i="1"/>
  <c r="B10" i="1"/>
  <c r="J10" i="1"/>
  <c r="C11" i="1"/>
  <c r="J11" i="1"/>
  <c r="H11" i="1"/>
  <c r="L11" i="1"/>
  <c r="F11" i="1"/>
  <c r="K11" i="1"/>
  <c r="D11" i="1"/>
  <c r="M11" i="1"/>
  <c r="I11" i="1"/>
  <c r="G11" i="1"/>
  <c r="B11" i="1"/>
  <c r="E11" i="1"/>
  <c r="I12" i="1"/>
  <c r="M12" i="1"/>
  <c r="J12" i="1"/>
  <c r="G12" i="1"/>
  <c r="K12" i="1"/>
  <c r="L12" i="1"/>
  <c r="D12" i="1"/>
  <c r="F12" i="1"/>
  <c r="C12" i="1"/>
  <c r="H12" i="1"/>
  <c r="B12" i="1"/>
  <c r="E12" i="1"/>
  <c r="C13" i="1"/>
  <c r="D13" i="1"/>
  <c r="K13" i="1"/>
  <c r="F13" i="1"/>
  <c r="J13" i="1"/>
  <c r="I13" i="1"/>
  <c r="E13" i="1"/>
  <c r="H13" i="1"/>
  <c r="B13" i="1"/>
  <c r="G13" i="1"/>
  <c r="D14" i="1"/>
  <c r="I14" i="1"/>
  <c r="E14" i="1"/>
  <c r="C14" i="1"/>
  <c r="H14" i="1"/>
  <c r="J14" i="1"/>
  <c r="M14" i="1"/>
  <c r="K14" i="1"/>
  <c r="L14" i="1"/>
  <c r="G14" i="1"/>
  <c r="B14" i="1"/>
  <c r="F14" i="1"/>
  <c r="F15" i="1"/>
  <c r="E15" i="1"/>
  <c r="J15" i="1"/>
  <c r="C15" i="1"/>
  <c r="M15" i="1"/>
  <c r="D15" i="1"/>
  <c r="K15" i="1"/>
  <c r="H15" i="1"/>
  <c r="I15" i="1"/>
  <c r="L15" i="1"/>
  <c r="B15" i="1"/>
  <c r="G15" i="1"/>
  <c r="C16" i="1"/>
  <c r="F16" i="1"/>
  <c r="E16" i="1"/>
  <c r="J16" i="1"/>
  <c r="D16" i="1"/>
  <c r="K16" i="1"/>
  <c r="H16" i="1"/>
  <c r="G16" i="1"/>
  <c r="L16" i="1"/>
  <c r="I16" i="1"/>
  <c r="B16" i="1"/>
  <c r="M16" i="1"/>
  <c r="E17" i="1"/>
  <c r="F17" i="1"/>
  <c r="I17" i="1"/>
  <c r="L17" i="1"/>
  <c r="K17" i="1"/>
  <c r="J17" i="1"/>
  <c r="D17" i="1"/>
  <c r="C17" i="1"/>
  <c r="M17" i="1"/>
  <c r="H17" i="1"/>
  <c r="B17" i="1"/>
  <c r="G17" i="1"/>
  <c r="H18" i="1"/>
  <c r="D18" i="1"/>
  <c r="F18" i="1"/>
  <c r="J18" i="1"/>
  <c r="L18" i="1"/>
  <c r="K18" i="1"/>
  <c r="M18" i="1"/>
  <c r="G18" i="1"/>
  <c r="C18" i="1"/>
  <c r="I18" i="1"/>
  <c r="B18" i="1"/>
  <c r="E18" i="1"/>
  <c r="E19" i="1"/>
  <c r="F19" i="1"/>
  <c r="J19" i="1"/>
  <c r="C19" i="1"/>
  <c r="K19" i="1"/>
  <c r="H19" i="1"/>
  <c r="D19" i="1"/>
  <c r="I19" i="1"/>
  <c r="M19" i="1"/>
  <c r="L19" i="1"/>
  <c r="B19" i="1"/>
  <c r="G19" i="1"/>
  <c r="M20" i="1"/>
  <c r="D20" i="1"/>
  <c r="F20" i="1"/>
  <c r="J20" i="1"/>
  <c r="C20" i="1"/>
  <c r="K20" i="1"/>
  <c r="H20" i="1"/>
  <c r="G20" i="1"/>
  <c r="L20" i="1"/>
  <c r="I20" i="1"/>
  <c r="B20" i="1"/>
  <c r="E20" i="1"/>
  <c r="E21" i="1"/>
  <c r="F21" i="1"/>
  <c r="C21" i="1"/>
  <c r="L21" i="1"/>
  <c r="K21" i="1"/>
  <c r="J21" i="1"/>
  <c r="D21" i="1"/>
  <c r="I21" i="1"/>
  <c r="M21" i="1"/>
  <c r="H21" i="1"/>
  <c r="B21" i="1"/>
  <c r="G21" i="1"/>
  <c r="D22" i="1"/>
  <c r="H22" i="1"/>
  <c r="F22" i="1"/>
  <c r="J22" i="1"/>
  <c r="L22" i="1"/>
  <c r="K22" i="1"/>
  <c r="M22" i="1"/>
  <c r="G22" i="1"/>
  <c r="C22" i="1"/>
  <c r="I22" i="1"/>
  <c r="B22" i="1"/>
  <c r="E22" i="1"/>
  <c r="C23" i="1"/>
  <c r="E23" i="1"/>
  <c r="F23" i="1"/>
  <c r="J23" i="1"/>
  <c r="K23" i="1"/>
  <c r="H23" i="1"/>
  <c r="D23" i="1"/>
  <c r="I23" i="1"/>
  <c r="M23" i="1"/>
  <c r="L23" i="1"/>
  <c r="B23" i="1"/>
  <c r="G23" i="1"/>
  <c r="F24" i="1"/>
  <c r="E24" i="1"/>
  <c r="D24" i="1"/>
  <c r="J24" i="1"/>
  <c r="C24" i="1"/>
  <c r="K24" i="1"/>
  <c r="H24" i="1"/>
  <c r="G24" i="1"/>
  <c r="L24" i="1"/>
  <c r="I24" i="1"/>
  <c r="B24" i="1"/>
  <c r="M24" i="1"/>
  <c r="L25" i="1"/>
  <c r="C25" i="1"/>
  <c r="E25" i="1"/>
  <c r="F25" i="1"/>
  <c r="K25" i="1"/>
  <c r="I25" i="1"/>
  <c r="D25" i="1"/>
  <c r="J25" i="1"/>
  <c r="M25" i="1"/>
  <c r="H25" i="1"/>
  <c r="B25" i="1"/>
  <c r="G25" i="1"/>
  <c r="F26" i="1"/>
  <c r="D26" i="1"/>
  <c r="H26" i="1"/>
  <c r="J26" i="1"/>
  <c r="M26" i="1"/>
  <c r="K26" i="1"/>
  <c r="L26" i="1"/>
  <c r="G26" i="1"/>
  <c r="C26" i="1"/>
  <c r="I26" i="1"/>
  <c r="B26" i="1"/>
  <c r="E26" i="1"/>
  <c r="J27" i="1"/>
  <c r="C27" i="1"/>
  <c r="F27" i="1"/>
  <c r="E27" i="1"/>
  <c r="K27" i="1"/>
  <c r="H27" i="1"/>
  <c r="D27" i="1"/>
  <c r="I27" i="1"/>
  <c r="M27" i="1"/>
  <c r="L27" i="1"/>
  <c r="B27" i="1"/>
  <c r="G27" i="1"/>
  <c r="F28" i="1"/>
  <c r="M28" i="1"/>
  <c r="C28" i="1"/>
  <c r="J28" i="1"/>
  <c r="D28" i="1"/>
  <c r="K28" i="1"/>
  <c r="H28" i="1"/>
  <c r="G28" i="1"/>
  <c r="L28" i="1"/>
  <c r="I28" i="1"/>
  <c r="B28" i="1"/>
  <c r="E28" i="1"/>
  <c r="C29" i="1"/>
  <c r="L29" i="1"/>
  <c r="F29" i="1"/>
  <c r="E29" i="1"/>
  <c r="K29" i="1"/>
  <c r="J29" i="1"/>
  <c r="D29" i="1"/>
  <c r="I29" i="1"/>
  <c r="M29" i="1"/>
  <c r="H29" i="1"/>
  <c r="B29" i="1"/>
  <c r="G29" i="1"/>
  <c r="F30" i="1"/>
  <c r="D30" i="1"/>
  <c r="H30" i="1"/>
  <c r="J30" i="1"/>
  <c r="M30" i="1"/>
  <c r="K30" i="1"/>
  <c r="L30" i="1"/>
  <c r="G30" i="1"/>
  <c r="C30" i="1"/>
  <c r="I30" i="1"/>
  <c r="B30" i="1"/>
  <c r="E30" i="1"/>
  <c r="F31" i="1"/>
  <c r="J31" i="1"/>
  <c r="C31" i="1"/>
  <c r="E31" i="1"/>
  <c r="K31" i="1"/>
  <c r="H31" i="1"/>
  <c r="D31" i="1"/>
  <c r="I31" i="1"/>
  <c r="M31" i="1"/>
  <c r="L31" i="1"/>
  <c r="B31" i="1"/>
  <c r="G31" i="1"/>
  <c r="E32" i="1"/>
  <c r="F32" i="1"/>
  <c r="M32" i="1"/>
  <c r="J32" i="1"/>
  <c r="C32" i="1"/>
  <c r="K32" i="1"/>
  <c r="H32" i="1"/>
  <c r="G32" i="1"/>
  <c r="L32" i="1"/>
  <c r="I32" i="1"/>
  <c r="B32" i="1"/>
  <c r="D32" i="1"/>
  <c r="E33" i="1"/>
  <c r="F33" i="1"/>
  <c r="H33" i="1"/>
  <c r="L33" i="1"/>
  <c r="K33" i="1"/>
  <c r="J33" i="1"/>
  <c r="D33" i="1"/>
  <c r="C33" i="1"/>
  <c r="M33" i="1"/>
  <c r="I33" i="1"/>
  <c r="B33" i="1"/>
  <c r="G33" i="1"/>
  <c r="D34" i="1"/>
  <c r="H34" i="1"/>
  <c r="F34" i="1"/>
  <c r="J34" i="1"/>
  <c r="M34" i="1"/>
  <c r="K34" i="1"/>
  <c r="L34" i="1"/>
  <c r="G34" i="1"/>
  <c r="C34" i="1"/>
  <c r="I34" i="1"/>
  <c r="B34" i="1"/>
  <c r="E34" i="1"/>
  <c r="E35" i="1"/>
  <c r="F35" i="1"/>
  <c r="J35" i="1"/>
  <c r="C35" i="1"/>
  <c r="K35" i="1"/>
  <c r="H35" i="1"/>
  <c r="D35" i="1"/>
  <c r="I35" i="1"/>
  <c r="M35" i="1"/>
  <c r="L35" i="1"/>
  <c r="B35" i="1"/>
  <c r="G35" i="1"/>
  <c r="D36" i="1"/>
  <c r="E36" i="1"/>
  <c r="F36" i="1"/>
  <c r="J36" i="1"/>
  <c r="C36" i="1"/>
  <c r="K36" i="1"/>
  <c r="H36" i="1"/>
  <c r="G36" i="1"/>
  <c r="L36" i="1"/>
  <c r="I36" i="1"/>
  <c r="B36" i="1"/>
  <c r="M36" i="1"/>
  <c r="E37" i="1"/>
  <c r="F37" i="1"/>
  <c r="H37" i="1"/>
  <c r="L37" i="1"/>
  <c r="K37" i="1"/>
  <c r="J37" i="1"/>
  <c r="D37" i="1"/>
  <c r="C37" i="1"/>
  <c r="M37" i="1"/>
  <c r="I37" i="1"/>
  <c r="B37" i="1"/>
  <c r="G37" i="1"/>
  <c r="D38" i="1"/>
  <c r="M38" i="1"/>
  <c r="F38" i="1"/>
  <c r="J38" i="1"/>
  <c r="H38" i="1"/>
  <c r="K38" i="1"/>
  <c r="L38" i="1"/>
  <c r="G38" i="1"/>
  <c r="C38" i="1"/>
  <c r="I38" i="1"/>
  <c r="B38" i="1"/>
  <c r="E38" i="1"/>
  <c r="C39" i="1"/>
  <c r="E39" i="1"/>
  <c r="F39" i="1"/>
  <c r="J39" i="1"/>
  <c r="K39" i="1"/>
  <c r="H39" i="1"/>
  <c r="D39" i="1"/>
  <c r="I39" i="1"/>
  <c r="M39" i="1"/>
  <c r="L39" i="1"/>
  <c r="B39" i="1"/>
  <c r="G39" i="1"/>
  <c r="F40" i="1"/>
  <c r="M40" i="1"/>
  <c r="C40" i="1"/>
  <c r="J40" i="1"/>
  <c r="E40" i="1"/>
  <c r="K40" i="1"/>
  <c r="H40" i="1"/>
  <c r="G40" i="1"/>
  <c r="L40" i="1"/>
  <c r="I40" i="1"/>
  <c r="B40" i="1"/>
  <c r="D40" i="1"/>
  <c r="C41" i="1"/>
  <c r="L41" i="1"/>
  <c r="E41" i="1"/>
  <c r="F41" i="1"/>
  <c r="K41" i="1"/>
  <c r="I41" i="1"/>
  <c r="D41" i="1"/>
  <c r="J41" i="1"/>
  <c r="M41" i="1"/>
  <c r="H41" i="1"/>
  <c r="B41" i="1"/>
  <c r="G41" i="1"/>
  <c r="F42" i="1"/>
  <c r="D42" i="1"/>
  <c r="H42" i="1"/>
  <c r="J42" i="1"/>
  <c r="L42" i="1"/>
  <c r="K42" i="1"/>
  <c r="M42" i="1"/>
  <c r="G42" i="1"/>
  <c r="C42" i="1"/>
  <c r="I42" i="1"/>
  <c r="B42" i="1"/>
  <c r="E42" i="1"/>
  <c r="J43" i="1"/>
  <c r="C43" i="1"/>
  <c r="F43" i="1"/>
  <c r="E43" i="1"/>
  <c r="K43" i="1"/>
  <c r="H43" i="1"/>
  <c r="D43" i="1"/>
  <c r="I43" i="1"/>
  <c r="M43" i="1"/>
  <c r="L43" i="1"/>
  <c r="B43" i="1"/>
  <c r="G43" i="1"/>
  <c r="F44" i="1"/>
  <c r="M44" i="1"/>
  <c r="D44" i="1"/>
  <c r="J44" i="1"/>
  <c r="C44" i="1"/>
  <c r="K44" i="1"/>
  <c r="H44" i="1"/>
  <c r="G44" i="1"/>
  <c r="L44" i="1"/>
  <c r="I44" i="1"/>
  <c r="B44" i="1"/>
  <c r="E44" i="1"/>
  <c r="E45" i="1"/>
  <c r="F45" i="1"/>
  <c r="H45" i="1"/>
  <c r="L45" i="1"/>
  <c r="K45" i="1"/>
  <c r="J45" i="1"/>
  <c r="D45" i="1"/>
  <c r="C45" i="1"/>
  <c r="M45" i="1"/>
  <c r="I45" i="1"/>
  <c r="B45" i="1"/>
  <c r="G45" i="1"/>
  <c r="F46" i="1"/>
  <c r="D46" i="1"/>
  <c r="M46" i="1"/>
  <c r="J46" i="1"/>
  <c r="H46" i="1"/>
  <c r="K46" i="1"/>
  <c r="L46" i="1"/>
  <c r="G46" i="1"/>
  <c r="C46" i="1"/>
  <c r="I46" i="1"/>
  <c r="B46" i="1"/>
  <c r="E46" i="1"/>
  <c r="F47" i="1"/>
  <c r="J47" i="1"/>
  <c r="C47" i="1"/>
  <c r="E47" i="1"/>
  <c r="K47" i="1"/>
  <c r="H47" i="1"/>
  <c r="D47" i="1"/>
  <c r="I47" i="1"/>
  <c r="M47" i="1"/>
  <c r="L47" i="1"/>
  <c r="B47" i="1"/>
  <c r="G47" i="1"/>
  <c r="D48" i="1"/>
  <c r="F48" i="1"/>
  <c r="M48" i="1"/>
  <c r="J48" i="1"/>
  <c r="C48" i="1"/>
  <c r="K48" i="1"/>
  <c r="H48" i="1"/>
  <c r="G48" i="1"/>
  <c r="L48" i="1"/>
  <c r="I48" i="1"/>
  <c r="B48" i="1"/>
  <c r="E48" i="1"/>
  <c r="E49" i="1"/>
  <c r="F49" i="1"/>
  <c r="C49" i="1"/>
  <c r="L49" i="1"/>
  <c r="K49" i="1"/>
  <c r="I49" i="1"/>
  <c r="D49" i="1"/>
  <c r="J49" i="1"/>
  <c r="M49" i="1"/>
  <c r="H49" i="1"/>
  <c r="B49" i="1"/>
  <c r="G49" i="1"/>
  <c r="E50" i="1"/>
  <c r="D50" i="1"/>
  <c r="F50" i="1"/>
  <c r="J50" i="1"/>
  <c r="H50" i="1"/>
  <c r="K50" i="1"/>
  <c r="L50" i="1"/>
  <c r="G50" i="1"/>
  <c r="C50" i="1"/>
  <c r="I50" i="1"/>
  <c r="B50" i="1"/>
  <c r="M50" i="1"/>
  <c r="E51" i="1"/>
  <c r="F51" i="1"/>
  <c r="J51" i="1"/>
  <c r="C51" i="1"/>
  <c r="K51" i="1"/>
  <c r="H51" i="1"/>
  <c r="D51" i="1"/>
  <c r="I51" i="1"/>
  <c r="M51" i="1"/>
  <c r="L51" i="1"/>
  <c r="B51" i="1"/>
  <c r="G51" i="1"/>
  <c r="M52" i="1"/>
  <c r="C52" i="1"/>
  <c r="F52" i="1"/>
  <c r="J52" i="1"/>
  <c r="D52" i="1"/>
  <c r="K52" i="1"/>
  <c r="H52" i="1"/>
  <c r="G52" i="1"/>
  <c r="L52" i="1"/>
  <c r="I52" i="1"/>
  <c r="B52" i="1"/>
  <c r="E52" i="1"/>
  <c r="G53" i="1"/>
  <c r="K53" i="1"/>
  <c r="H53" i="1"/>
  <c r="L53" i="1"/>
  <c r="M53" i="1"/>
  <c r="C53" i="1"/>
  <c r="D53" i="1"/>
  <c r="I53" i="1"/>
  <c r="E53" i="1"/>
  <c r="J53" i="1"/>
  <c r="B53" i="1"/>
  <c r="F53" i="1"/>
  <c r="L54" i="1"/>
  <c r="D54" i="1"/>
  <c r="E54" i="1"/>
  <c r="K54" i="1"/>
  <c r="H54" i="1"/>
  <c r="G54" i="1"/>
  <c r="M54" i="1"/>
  <c r="F54" i="1"/>
  <c r="C54" i="1"/>
  <c r="J54" i="1"/>
  <c r="B54" i="1"/>
  <c r="I54" i="1"/>
  <c r="M55" i="1"/>
  <c r="F55" i="1"/>
  <c r="C55" i="1"/>
  <c r="I55" i="1"/>
  <c r="L55" i="1"/>
  <c r="D55" i="1"/>
  <c r="E55" i="1"/>
  <c r="H55" i="1"/>
  <c r="G55" i="1"/>
  <c r="J55" i="1"/>
  <c r="B55" i="1"/>
  <c r="K55" i="1"/>
  <c r="C56" i="1"/>
  <c r="E56" i="1"/>
  <c r="H56" i="1"/>
  <c r="K56" i="1"/>
  <c r="L56" i="1"/>
  <c r="G56" i="1"/>
  <c r="I56" i="1"/>
  <c r="F56" i="1"/>
  <c r="D56" i="1"/>
  <c r="J56" i="1"/>
  <c r="B56" i="1"/>
  <c r="M56" i="1"/>
  <c r="H57" i="1"/>
  <c r="J57" i="1"/>
  <c r="F57" i="1"/>
  <c r="C57" i="1"/>
  <c r="M57" i="1"/>
  <c r="D57" i="1"/>
  <c r="E57" i="1"/>
  <c r="L57" i="1"/>
  <c r="G57" i="1"/>
  <c r="I57" i="1"/>
  <c r="B57" i="1"/>
  <c r="K57" i="1"/>
  <c r="D58" i="1"/>
  <c r="E58" i="1"/>
  <c r="I58" i="1"/>
  <c r="K58" i="1"/>
  <c r="L58" i="1"/>
  <c r="G58" i="1"/>
  <c r="C58" i="1"/>
  <c r="F58" i="1"/>
  <c r="M58" i="1"/>
  <c r="J58" i="1"/>
  <c r="B58" i="1"/>
  <c r="H58" i="1"/>
  <c r="M59" i="1"/>
  <c r="F59" i="1"/>
  <c r="H59" i="1"/>
  <c r="K59" i="1"/>
  <c r="I59" i="1"/>
  <c r="J59" i="1"/>
  <c r="E59" i="1"/>
  <c r="L59" i="1"/>
  <c r="G59" i="1"/>
  <c r="C59" i="1"/>
  <c r="B59" i="1"/>
  <c r="D59" i="1"/>
  <c r="M60" i="1"/>
  <c r="G60" i="1"/>
  <c r="I60" i="1"/>
  <c r="L60" i="1"/>
  <c r="H60" i="1"/>
  <c r="J60" i="1"/>
  <c r="K60" i="1"/>
  <c r="D60" i="1"/>
  <c r="E60" i="1"/>
  <c r="C60" i="1"/>
  <c r="B60" i="1"/>
  <c r="F60" i="1"/>
  <c r="E61" i="1"/>
  <c r="G61" i="1"/>
  <c r="J61" i="1"/>
  <c r="K61" i="1"/>
  <c r="C61" i="1"/>
  <c r="L61" i="1"/>
  <c r="H61" i="1"/>
  <c r="M61" i="1"/>
  <c r="I61" i="1"/>
  <c r="F61" i="1"/>
  <c r="B61" i="1"/>
  <c r="D61" i="1"/>
  <c r="J62" i="1"/>
  <c r="G62" i="1"/>
  <c r="I62" i="1"/>
  <c r="L62" i="1"/>
  <c r="H62" i="1"/>
  <c r="D62" i="1"/>
  <c r="K62" i="1"/>
  <c r="M62" i="1"/>
  <c r="E62" i="1"/>
  <c r="C62" i="1"/>
  <c r="B62" i="1"/>
  <c r="F62" i="1"/>
  <c r="J63" i="1"/>
  <c r="D63" i="1"/>
  <c r="G63" i="1"/>
  <c r="I63" i="1"/>
  <c r="K63" i="1"/>
  <c r="C63" i="1"/>
  <c r="H63" i="1"/>
  <c r="L63" i="1"/>
  <c r="E63" i="1"/>
  <c r="F63" i="1"/>
  <c r="B63" i="1"/>
  <c r="M63" i="1"/>
  <c r="H64" i="1"/>
  <c r="F64" i="1"/>
  <c r="G64" i="1"/>
  <c r="M64" i="1"/>
  <c r="L64" i="1"/>
  <c r="D64" i="1"/>
  <c r="E64" i="1"/>
  <c r="K64" i="1"/>
  <c r="C64" i="1"/>
  <c r="B64" i="1"/>
  <c r="J64" i="1"/>
  <c r="K65" i="1"/>
  <c r="L65" i="1"/>
  <c r="J65" i="1"/>
  <c r="G65" i="1"/>
  <c r="D65" i="1"/>
  <c r="I65" i="1"/>
  <c r="M65" i="1"/>
  <c r="E65" i="1"/>
  <c r="F65" i="1"/>
  <c r="H65" i="1"/>
  <c r="B65" i="1"/>
  <c r="C65" i="1"/>
  <c r="L66" i="1"/>
  <c r="D66" i="1"/>
  <c r="I66" i="1"/>
  <c r="M66" i="1"/>
  <c r="J66" i="1"/>
  <c r="E66" i="1"/>
  <c r="C66" i="1"/>
  <c r="G66" i="1"/>
  <c r="F66" i="1"/>
  <c r="H66" i="1"/>
  <c r="B66" i="1"/>
  <c r="K66" i="1"/>
  <c r="J67" i="1"/>
  <c r="C67" i="1"/>
  <c r="E67" i="1"/>
  <c r="G67" i="1"/>
  <c r="D67" i="1"/>
  <c r="I67" i="1"/>
  <c r="M67" i="1"/>
  <c r="F67" i="1"/>
  <c r="K67" i="1"/>
  <c r="H67" i="1"/>
  <c r="B67" i="1"/>
  <c r="L67" i="1"/>
  <c r="C68" i="1"/>
  <c r="F68" i="1"/>
  <c r="I68" i="1"/>
  <c r="D68" i="1"/>
  <c r="M68" i="1"/>
  <c r="E68" i="1"/>
  <c r="K68" i="1"/>
  <c r="J68" i="1"/>
  <c r="G68" i="1"/>
  <c r="H68" i="1"/>
  <c r="B68" i="1"/>
  <c r="L68" i="1"/>
  <c r="J69" i="1"/>
  <c r="C69" i="1"/>
  <c r="E69" i="1"/>
  <c r="H69" i="1"/>
  <c r="D69" i="1"/>
  <c r="I69" i="1"/>
  <c r="M69" i="1"/>
  <c r="G69" i="1"/>
  <c r="K69" i="1"/>
  <c r="F69" i="1"/>
  <c r="B69" i="1"/>
  <c r="L69" i="1"/>
  <c r="M70" i="1"/>
  <c r="H70" i="1"/>
  <c r="I70" i="1"/>
  <c r="K70" i="1"/>
  <c r="D70" i="1"/>
  <c r="E70" i="1"/>
  <c r="L70" i="1"/>
  <c r="G70" i="1"/>
  <c r="F70" i="1"/>
  <c r="J70" i="1"/>
  <c r="B70" i="1"/>
  <c r="C70" i="1"/>
  <c r="J71" i="1"/>
  <c r="D71" i="1"/>
  <c r="M71" i="1"/>
  <c r="I71" i="1"/>
  <c r="E71" i="1"/>
  <c r="F71" i="1"/>
  <c r="G71" i="1"/>
  <c r="K71" i="1"/>
  <c r="H71" i="1"/>
  <c r="C71" i="1"/>
  <c r="B71" i="1"/>
  <c r="L71" i="1"/>
</calcChain>
</file>

<file path=xl/sharedStrings.xml><?xml version="1.0" encoding="utf-8"?>
<sst xmlns="http://schemas.openxmlformats.org/spreadsheetml/2006/main" count="46" uniqueCount="37">
  <si>
    <t>Position</t>
  </si>
  <si>
    <t>Team #</t>
  </si>
  <si>
    <t>Team Name</t>
  </si>
  <si>
    <t>Category</t>
  </si>
  <si>
    <t>Runner</t>
  </si>
  <si>
    <t>B</t>
  </si>
  <si>
    <t>C</t>
  </si>
  <si>
    <t>D</t>
  </si>
  <si>
    <t>TOTAL TIME</t>
  </si>
  <si>
    <t>NAME</t>
  </si>
  <si>
    <t>Name</t>
  </si>
  <si>
    <t>Time</t>
  </si>
  <si>
    <t>Junior First Team</t>
  </si>
  <si>
    <t>CITY OF PLYMOUTH     84</t>
  </si>
  <si>
    <t>Senior Male</t>
  </si>
  <si>
    <t>TEIGNBRIDGE TROTTERS   28</t>
  </si>
  <si>
    <t>Senior Female</t>
  </si>
  <si>
    <t>TEIGNBRIDGE TROTTERS   36</t>
  </si>
  <si>
    <t>Male V40</t>
  </si>
  <si>
    <t>TORBAY TRI   55</t>
  </si>
  <si>
    <t>Female V40</t>
  </si>
  <si>
    <t>TORBAY TRI    52</t>
  </si>
  <si>
    <t>Male V50</t>
  </si>
  <si>
    <t>TEIGNBRIDGE TROTTERS   31</t>
  </si>
  <si>
    <t>Female V50</t>
  </si>
  <si>
    <t>TEIGNBRIDGE TROTTERS   39</t>
  </si>
  <si>
    <t>Male V60</t>
  </si>
  <si>
    <t>TEIGNBRIDGE TROTTERS   33</t>
  </si>
  <si>
    <t>Female V60</t>
  </si>
  <si>
    <t>SWRR   80</t>
  </si>
  <si>
    <t>Male V70+</t>
  </si>
  <si>
    <t>TEIGNBRIDGE TROTTERS   35</t>
  </si>
  <si>
    <t>Female V70+</t>
  </si>
  <si>
    <t>F70</t>
  </si>
  <si>
    <t>Mixed</t>
  </si>
  <si>
    <t>STORM MIXER   90</t>
  </si>
  <si>
    <t>Dominique Heaton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</si>
</sst>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" fillId="3" borderId="0" xfId="0" applyFont="1" applyFill="1"/>
    <xf numFmtId="1" fontId="0" fillId="0" borderId="7" xfId="0" applyNumberForma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4" fontId="0" fillId="0" borderId="9" xfId="0" applyNumberForma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9688562cdc23a8f/Email%20attachments/sdac%20velopark%20relays%20results%20master%202024Colin.xlsx" TargetMode="External"/><Relationship Id="rId1" Type="http://schemas.openxmlformats.org/officeDocument/2006/relationships/externalLinkPath" Target="Email%20attachments/sdac%20velopark%20relays%20results%20master%202024Col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29688562cdc23a8f" itemId="29688562CDC23A8F!sfaf31abc1a9749c79e0553151db0b1f5">
      <xxl21:absoluteUrl r:id="rId2"/>
    </xxl21:alternateUrls>
    <sheetNames>
      <sheetName val="Applications"/>
      <sheetName val="Teams"/>
      <sheetName val="Race Day Inputs"/>
      <sheetName val="Results Team"/>
      <sheetName val="Sheet3"/>
      <sheetName val="Results Individual"/>
      <sheetName val="Sheet1"/>
      <sheetName val="Sheet2"/>
    </sheetNames>
    <sheetDataSet>
      <sheetData sheetId="0"/>
      <sheetData sheetId="1">
        <row r="2">
          <cell r="A2" t="str">
            <v/>
          </cell>
          <cell r="B2">
            <v>1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>1A</v>
          </cell>
          <cell r="J2" t="str">
            <v>1B</v>
          </cell>
          <cell r="K2" t="str">
            <v>1C</v>
          </cell>
          <cell r="L2" t="str">
            <v>1D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 t="str">
            <v/>
          </cell>
          <cell r="V2" t="str">
            <v/>
          </cell>
          <cell r="W2" t="str">
            <v/>
          </cell>
          <cell r="X2">
            <v>0</v>
          </cell>
          <cell r="Y2" t="str">
            <v/>
          </cell>
          <cell r="Z2">
            <v>0</v>
          </cell>
        </row>
        <row r="3">
          <cell r="A3" t="str">
            <v/>
          </cell>
          <cell r="B3">
            <v>2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>2A</v>
          </cell>
          <cell r="J3" t="str">
            <v>2B</v>
          </cell>
          <cell r="K3" t="str">
            <v>2C</v>
          </cell>
          <cell r="L3" t="str">
            <v>2D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>
            <v>0</v>
          </cell>
        </row>
        <row r="4">
          <cell r="A4" t="str">
            <v/>
          </cell>
          <cell r="B4">
            <v>3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>3A</v>
          </cell>
          <cell r="J4" t="str">
            <v>3B</v>
          </cell>
          <cell r="K4" t="str">
            <v>3C</v>
          </cell>
          <cell r="L4" t="str">
            <v>3D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>
            <v>0</v>
          </cell>
        </row>
        <row r="5">
          <cell r="A5" t="str">
            <v/>
          </cell>
          <cell r="B5">
            <v>4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>4A</v>
          </cell>
          <cell r="J5" t="str">
            <v>4B</v>
          </cell>
          <cell r="K5" t="str">
            <v>4C</v>
          </cell>
          <cell r="L5" t="str">
            <v>4D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>
            <v>0</v>
          </cell>
        </row>
        <row r="6">
          <cell r="A6" t="str">
            <v/>
          </cell>
          <cell r="B6">
            <v>5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>5A</v>
          </cell>
          <cell r="J6" t="str">
            <v>5B</v>
          </cell>
          <cell r="K6" t="str">
            <v>5C</v>
          </cell>
          <cell r="L6" t="str">
            <v>5D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>
            <v>0</v>
          </cell>
        </row>
        <row r="7">
          <cell r="A7" t="str">
            <v/>
          </cell>
          <cell r="B7">
            <v>6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>6A</v>
          </cell>
          <cell r="J7" t="str">
            <v>6B</v>
          </cell>
          <cell r="K7" t="str">
            <v>6C</v>
          </cell>
          <cell r="L7" t="str">
            <v>6D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>
            <v>0</v>
          </cell>
        </row>
        <row r="8">
          <cell r="A8" t="str">
            <v/>
          </cell>
          <cell r="B8">
            <v>7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>7A</v>
          </cell>
          <cell r="J8" t="str">
            <v>7B</v>
          </cell>
          <cell r="K8" t="str">
            <v>7C</v>
          </cell>
          <cell r="L8" t="str">
            <v>7D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>
            <v>0</v>
          </cell>
        </row>
        <row r="9">
          <cell r="A9" t="str">
            <v/>
          </cell>
          <cell r="B9">
            <v>8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>8A</v>
          </cell>
          <cell r="J9" t="str">
            <v>8B</v>
          </cell>
          <cell r="K9" t="str">
            <v>8C</v>
          </cell>
          <cell r="L9" t="str">
            <v>8D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>
            <v>0</v>
          </cell>
        </row>
        <row r="10">
          <cell r="A10" t="str">
            <v/>
          </cell>
          <cell r="B10">
            <v>9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>9A</v>
          </cell>
          <cell r="J10" t="str">
            <v>9B</v>
          </cell>
          <cell r="K10" t="str">
            <v>9C</v>
          </cell>
          <cell r="L10" t="str">
            <v>9D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>
            <v>0</v>
          </cell>
        </row>
        <row r="11">
          <cell r="A11" t="str">
            <v/>
          </cell>
          <cell r="B11">
            <v>10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>10A</v>
          </cell>
          <cell r="J11" t="str">
            <v>10B</v>
          </cell>
          <cell r="K11" t="str">
            <v>10C</v>
          </cell>
          <cell r="L11" t="str">
            <v>10D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>
            <v>0</v>
          </cell>
        </row>
        <row r="12">
          <cell r="A12" t="str">
            <v/>
          </cell>
          <cell r="B12">
            <v>11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>11A</v>
          </cell>
          <cell r="J12" t="str">
            <v>11B</v>
          </cell>
          <cell r="K12" t="str">
            <v>11C</v>
          </cell>
          <cell r="L12" t="str">
            <v>11D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>
            <v>0</v>
          </cell>
        </row>
        <row r="13">
          <cell r="A13" t="str">
            <v/>
          </cell>
          <cell r="B13">
            <v>12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>12A</v>
          </cell>
          <cell r="J13" t="str">
            <v>12B</v>
          </cell>
          <cell r="K13" t="str">
            <v>12C</v>
          </cell>
          <cell r="L13" t="str">
            <v>12D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>
            <v>0</v>
          </cell>
        </row>
        <row r="14">
          <cell r="A14" t="str">
            <v/>
          </cell>
          <cell r="B14">
            <v>13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>13A</v>
          </cell>
          <cell r="J14" t="str">
            <v>13B</v>
          </cell>
          <cell r="K14" t="str">
            <v>13C</v>
          </cell>
          <cell r="L14" t="str">
            <v>13D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>
            <v>0</v>
          </cell>
        </row>
        <row r="15">
          <cell r="A15" t="str">
            <v/>
          </cell>
          <cell r="B15">
            <v>14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>14A</v>
          </cell>
          <cell r="J15" t="str">
            <v>14B</v>
          </cell>
          <cell r="K15" t="str">
            <v>14C</v>
          </cell>
          <cell r="L15" t="str">
            <v>14D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>
            <v>0</v>
          </cell>
        </row>
        <row r="16">
          <cell r="A16" t="str">
            <v/>
          </cell>
          <cell r="B16">
            <v>15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>15A</v>
          </cell>
          <cell r="J16" t="str">
            <v>15B</v>
          </cell>
          <cell r="K16" t="str">
            <v>15C</v>
          </cell>
          <cell r="L16" t="str">
            <v>15D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>
            <v>0</v>
          </cell>
        </row>
        <row r="17">
          <cell r="A17" t="str">
            <v/>
          </cell>
          <cell r="B17">
            <v>16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16A</v>
          </cell>
          <cell r="J17" t="str">
            <v>16B</v>
          </cell>
          <cell r="K17" t="str">
            <v>16C</v>
          </cell>
          <cell r="L17" t="str">
            <v>16D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>
            <v>0</v>
          </cell>
        </row>
        <row r="18">
          <cell r="A18" t="str">
            <v/>
          </cell>
          <cell r="B18">
            <v>17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17A</v>
          </cell>
          <cell r="J18" t="str">
            <v>17B</v>
          </cell>
          <cell r="K18" t="str">
            <v>17C</v>
          </cell>
          <cell r="L18" t="str">
            <v>17D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>
            <v>0</v>
          </cell>
        </row>
        <row r="19">
          <cell r="A19" t="str">
            <v/>
          </cell>
          <cell r="B19">
            <v>18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18A</v>
          </cell>
          <cell r="J19" t="str">
            <v>18B</v>
          </cell>
          <cell r="K19" t="str">
            <v>18C</v>
          </cell>
          <cell r="L19" t="str">
            <v>18D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>
            <v>0</v>
          </cell>
        </row>
        <row r="20">
          <cell r="A20">
            <v>51</v>
          </cell>
          <cell r="B20">
            <v>19</v>
          </cell>
          <cell r="C20" t="str">
            <v>Zombies</v>
          </cell>
          <cell r="D20" t="str">
            <v>MIX</v>
          </cell>
          <cell r="E20" t="str">
            <v>Dan Powell</v>
          </cell>
          <cell r="F20" t="str">
            <v>Liam Ashford-Lavery</v>
          </cell>
          <cell r="G20" t="str">
            <v>Annie Clarke</v>
          </cell>
          <cell r="H20" t="str">
            <v>Minnie Ashford-Lavery</v>
          </cell>
          <cell r="I20" t="str">
            <v>19A</v>
          </cell>
          <cell r="J20" t="str">
            <v>19B</v>
          </cell>
          <cell r="K20" t="str">
            <v>19C</v>
          </cell>
          <cell r="L20" t="str">
            <v>19D</v>
          </cell>
          <cell r="M20">
            <v>8.2870370370370372E-3</v>
          </cell>
          <cell r="N20">
            <v>1.9490740740740739E-2</v>
          </cell>
          <cell r="O20">
            <v>3.0428240740740742E-2</v>
          </cell>
          <cell r="P20">
            <v>4.0497685185185185E-2</v>
          </cell>
          <cell r="Q20">
            <v>8.2870370370370372E-3</v>
          </cell>
          <cell r="R20">
            <v>1.1203703703703702E-2</v>
          </cell>
          <cell r="S20">
            <v>1.0937500000000003E-2</v>
          </cell>
          <cell r="T20">
            <v>1.0069444444444443E-2</v>
          </cell>
          <cell r="U20">
            <v>4.0497685185185185E-2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4</v>
          </cell>
        </row>
        <row r="21">
          <cell r="A21" t="str">
            <v/>
          </cell>
          <cell r="B21">
            <v>20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20A</v>
          </cell>
          <cell r="J21" t="str">
            <v>20B</v>
          </cell>
          <cell r="K21" t="str">
            <v>20C</v>
          </cell>
          <cell r="L21" t="str">
            <v>20D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>
            <v>0</v>
          </cell>
        </row>
        <row r="22">
          <cell r="A22" t="str">
            <v/>
          </cell>
          <cell r="B22">
            <v>21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21A</v>
          </cell>
          <cell r="J22" t="str">
            <v>21B</v>
          </cell>
          <cell r="K22" t="str">
            <v>21C</v>
          </cell>
          <cell r="L22" t="str">
            <v>21D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>
            <v>0</v>
          </cell>
        </row>
        <row r="23">
          <cell r="A23" t="str">
            <v/>
          </cell>
          <cell r="B23">
            <v>22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>22A</v>
          </cell>
          <cell r="J23" t="str">
            <v>22B</v>
          </cell>
          <cell r="K23" t="str">
            <v>22C</v>
          </cell>
          <cell r="L23" t="str">
            <v>22D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>
            <v>0</v>
          </cell>
        </row>
        <row r="24">
          <cell r="A24">
            <v>6</v>
          </cell>
          <cell r="B24">
            <v>23</v>
          </cell>
          <cell r="C24" t="str">
            <v>Honiton Rc</v>
          </cell>
          <cell r="D24" t="str">
            <v>SM</v>
          </cell>
          <cell r="E24" t="str">
            <v>Nick Silkstone</v>
          </cell>
          <cell r="F24" t="str">
            <v>Kevin Hawker</v>
          </cell>
          <cell r="G24" t="str">
            <v>Jonny Bennett</v>
          </cell>
          <cell r="H24" t="str">
            <v>Ben stone</v>
          </cell>
          <cell r="I24" t="str">
            <v>23A</v>
          </cell>
          <cell r="J24" t="str">
            <v>23B</v>
          </cell>
          <cell r="K24" t="str">
            <v>23C</v>
          </cell>
          <cell r="L24" t="str">
            <v>23D</v>
          </cell>
          <cell r="M24">
            <v>6.7361111111111111E-3</v>
          </cell>
          <cell r="N24">
            <v>1.4131944444444445E-2</v>
          </cell>
          <cell r="O24">
            <v>2.1643518518518517E-2</v>
          </cell>
          <cell r="P24">
            <v>2.8750000000000001E-2</v>
          </cell>
          <cell r="Q24">
            <v>6.7361111111111111E-3</v>
          </cell>
          <cell r="R24">
            <v>7.3958333333333341E-3</v>
          </cell>
          <cell r="S24">
            <v>7.5115740740740716E-3</v>
          </cell>
          <cell r="T24">
            <v>7.1064814814814845E-3</v>
          </cell>
          <cell r="U24">
            <v>2.8750000000000001E-2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4</v>
          </cell>
        </row>
        <row r="25">
          <cell r="A25">
            <v>27</v>
          </cell>
          <cell r="B25">
            <v>24</v>
          </cell>
          <cell r="C25" t="str">
            <v>Honiton Rc</v>
          </cell>
          <cell r="D25" t="str">
            <v>MIX</v>
          </cell>
          <cell r="E25" t="str">
            <v>Jake Heath</v>
          </cell>
          <cell r="F25" t="str">
            <v>Jasmine Stone</v>
          </cell>
          <cell r="G25" t="str">
            <v>Tim Wigram</v>
          </cell>
          <cell r="H25" t="str">
            <v>Hadleigh Davies</v>
          </cell>
          <cell r="I25" t="str">
            <v>24A</v>
          </cell>
          <cell r="J25" t="str">
            <v>24B</v>
          </cell>
          <cell r="K25" t="str">
            <v>24C</v>
          </cell>
          <cell r="L25" t="str">
            <v>24D</v>
          </cell>
          <cell r="M25">
            <v>7.8009259259259256E-3</v>
          </cell>
          <cell r="N25">
            <v>1.6261574074074074E-2</v>
          </cell>
          <cell r="O25">
            <v>2.5520833333333333E-2</v>
          </cell>
          <cell r="P25">
            <v>3.3692129629629627E-2</v>
          </cell>
          <cell r="Q25">
            <v>7.8009259259259256E-3</v>
          </cell>
          <cell r="R25">
            <v>8.4606481481481477E-3</v>
          </cell>
          <cell r="S25">
            <v>9.2592592592592587E-3</v>
          </cell>
          <cell r="T25">
            <v>8.1712962962962946E-3</v>
          </cell>
          <cell r="U25">
            <v>3.3692129629629627E-2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4</v>
          </cell>
        </row>
        <row r="26">
          <cell r="A26">
            <v>31</v>
          </cell>
          <cell r="B26">
            <v>25</v>
          </cell>
          <cell r="C26" t="str">
            <v>Greenbow RC</v>
          </cell>
          <cell r="D26" t="str">
            <v>MIX</v>
          </cell>
          <cell r="E26" t="str">
            <v>Rab Churchill</v>
          </cell>
          <cell r="F26" t="str">
            <v>Kelly Lawson</v>
          </cell>
          <cell r="G26" t="str">
            <v>Taylor Lawson</v>
          </cell>
          <cell r="H26" t="str">
            <v>Becca Parker-Carn</v>
          </cell>
          <cell r="I26" t="str">
            <v>25A</v>
          </cell>
          <cell r="J26" t="str">
            <v>25B</v>
          </cell>
          <cell r="K26" t="str">
            <v>25C</v>
          </cell>
          <cell r="L26" t="str">
            <v>25D</v>
          </cell>
          <cell r="M26">
            <v>7.6851851851851855E-3</v>
          </cell>
          <cell r="N26">
            <v>1.6724537037037038E-2</v>
          </cell>
          <cell r="O26">
            <v>2.4363425925925927E-2</v>
          </cell>
          <cell r="P26">
            <v>3.4212962962962966E-2</v>
          </cell>
          <cell r="Q26">
            <v>7.6851851851851855E-3</v>
          </cell>
          <cell r="R26">
            <v>9.0393518518518522E-3</v>
          </cell>
          <cell r="S26">
            <v>7.6388888888888895E-3</v>
          </cell>
          <cell r="T26">
            <v>9.8495370370370386E-3</v>
          </cell>
          <cell r="U26">
            <v>3.4212962962962966E-2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4</v>
          </cell>
        </row>
        <row r="27">
          <cell r="A27">
            <v>45</v>
          </cell>
          <cell r="B27">
            <v>26</v>
          </cell>
          <cell r="C27" t="str">
            <v>Greenbow RC</v>
          </cell>
          <cell r="D27" t="str">
            <v>MIX</v>
          </cell>
          <cell r="E27" t="str">
            <v>Marcus Somercloud</v>
          </cell>
          <cell r="F27" t="str">
            <v>liana Parker-Carn</v>
          </cell>
          <cell r="G27" t="str">
            <v>Stephen Peart</v>
          </cell>
          <cell r="H27" t="str">
            <v>Lauren Jones</v>
          </cell>
          <cell r="I27" t="str">
            <v>26A</v>
          </cell>
          <cell r="J27" t="str">
            <v>26B</v>
          </cell>
          <cell r="K27" t="str">
            <v>26C</v>
          </cell>
          <cell r="L27" t="str">
            <v>26D</v>
          </cell>
          <cell r="M27">
            <v>7.4768518518518517E-3</v>
          </cell>
          <cell r="N27">
            <v>1.8356481481481481E-2</v>
          </cell>
          <cell r="O27">
            <v>2.8090277777777777E-2</v>
          </cell>
          <cell r="P27">
            <v>3.8055555555555558E-2</v>
          </cell>
          <cell r="Q27">
            <v>7.4768518518518517E-3</v>
          </cell>
          <cell r="R27">
            <v>1.0879629629629628E-2</v>
          </cell>
          <cell r="S27">
            <v>9.7337962962962959E-3</v>
          </cell>
          <cell r="T27">
            <v>9.9652777777777812E-3</v>
          </cell>
          <cell r="U27">
            <v>3.8055555555555558E-2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4</v>
          </cell>
        </row>
        <row r="28">
          <cell r="A28">
            <v>16</v>
          </cell>
          <cell r="B28">
            <v>27</v>
          </cell>
          <cell r="C28" t="str">
            <v>Ready to Crumble(swrr)</v>
          </cell>
          <cell r="D28" t="str">
            <v>M40</v>
          </cell>
          <cell r="E28" t="str">
            <v>Andy Coates</v>
          </cell>
          <cell r="F28" t="str">
            <v>Ed Shaw</v>
          </cell>
          <cell r="G28" t="str">
            <v>Ross Stevens</v>
          </cell>
          <cell r="H28" t="str">
            <v>Stephen Collier</v>
          </cell>
          <cell r="I28" t="str">
            <v>27A</v>
          </cell>
          <cell r="J28" t="str">
            <v>27B</v>
          </cell>
          <cell r="K28" t="str">
            <v>27C</v>
          </cell>
          <cell r="L28" t="str">
            <v>27D</v>
          </cell>
          <cell r="M28">
            <v>7.9166666666666673E-3</v>
          </cell>
          <cell r="N28">
            <v>1.5671296296296298E-2</v>
          </cell>
          <cell r="O28">
            <v>2.3773148148148147E-2</v>
          </cell>
          <cell r="P28">
            <v>3.1469907407407405E-2</v>
          </cell>
          <cell r="Q28">
            <v>7.9166666666666673E-3</v>
          </cell>
          <cell r="R28">
            <v>7.7546296296296304E-3</v>
          </cell>
          <cell r="S28">
            <v>8.1018518518518497E-3</v>
          </cell>
          <cell r="T28">
            <v>7.6967592592592574E-3</v>
          </cell>
          <cell r="U28">
            <v>3.1469907407407405E-2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4</v>
          </cell>
        </row>
        <row r="29">
          <cell r="A29">
            <v>2</v>
          </cell>
          <cell r="B29">
            <v>28</v>
          </cell>
          <cell r="C29" t="str">
            <v>Teignbridge Trotters</v>
          </cell>
          <cell r="D29" t="str">
            <v>SM</v>
          </cell>
          <cell r="E29" t="str">
            <v>Luke Reynolds</v>
          </cell>
          <cell r="F29" t="str">
            <v>Oli Reynolds</v>
          </cell>
          <cell r="G29" t="str">
            <v>Tim Pratt</v>
          </cell>
          <cell r="H29" t="str">
            <v>Alex Sparks</v>
          </cell>
          <cell r="I29" t="str">
            <v>28A</v>
          </cell>
          <cell r="J29" t="str">
            <v>28B</v>
          </cell>
          <cell r="K29" t="str">
            <v>28C</v>
          </cell>
          <cell r="L29" t="str">
            <v>28D</v>
          </cell>
          <cell r="M29">
            <v>6.4120370370370373E-3</v>
          </cell>
          <cell r="N29">
            <v>1.275462962962963E-2</v>
          </cell>
          <cell r="O29">
            <v>1.9560185185185184E-2</v>
          </cell>
          <cell r="P29">
            <v>2.5972222222222223E-2</v>
          </cell>
          <cell r="Q29">
            <v>6.4120370370370373E-3</v>
          </cell>
          <cell r="R29">
            <v>6.3425925925925924E-3</v>
          </cell>
          <cell r="S29">
            <v>6.8055555555555543E-3</v>
          </cell>
          <cell r="T29">
            <v>6.412037037037039E-3</v>
          </cell>
          <cell r="U29">
            <v>2.5972222222222223E-2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4</v>
          </cell>
        </row>
        <row r="30">
          <cell r="A30">
            <v>11</v>
          </cell>
          <cell r="B30">
            <v>29</v>
          </cell>
          <cell r="C30" t="str">
            <v>Teignbridge Trotters</v>
          </cell>
          <cell r="D30" t="str">
            <v>M40</v>
          </cell>
          <cell r="E30" t="str">
            <v>Steve Weeks</v>
          </cell>
          <cell r="F30" t="str">
            <v>Carl Bennett</v>
          </cell>
          <cell r="G30" t="str">
            <v>Kris Ward</v>
          </cell>
          <cell r="H30" t="str">
            <v>Ewan Walton</v>
          </cell>
          <cell r="I30" t="str">
            <v>29A</v>
          </cell>
          <cell r="J30" t="str">
            <v>29B</v>
          </cell>
          <cell r="K30" t="str">
            <v>29C</v>
          </cell>
          <cell r="L30" t="str">
            <v>29D</v>
          </cell>
          <cell r="M30">
            <v>7.3148148148148148E-3</v>
          </cell>
          <cell r="N30">
            <v>1.4953703703703703E-2</v>
          </cell>
          <cell r="O30">
            <v>2.2372685185185186E-2</v>
          </cell>
          <cell r="P30">
            <v>2.9768518518518517E-2</v>
          </cell>
          <cell r="Q30">
            <v>7.3148148148148148E-3</v>
          </cell>
          <cell r="R30">
            <v>7.6388888888888886E-3</v>
          </cell>
          <cell r="S30">
            <v>7.418981481481483E-3</v>
          </cell>
          <cell r="T30">
            <v>7.3958333333333307E-3</v>
          </cell>
          <cell r="U30">
            <v>2.9768518518518517E-2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4</v>
          </cell>
        </row>
        <row r="31">
          <cell r="A31">
            <v>25</v>
          </cell>
          <cell r="B31">
            <v>30</v>
          </cell>
          <cell r="C31" t="str">
            <v>Teignbridge Trotters</v>
          </cell>
          <cell r="D31" t="str">
            <v>M40</v>
          </cell>
          <cell r="E31" t="str">
            <v>Ian Langler</v>
          </cell>
          <cell r="F31" t="str">
            <v>Adam Doherty</v>
          </cell>
          <cell r="G31" t="str">
            <v>Martin Randall</v>
          </cell>
          <cell r="H31" t="str">
            <v>Andrew Fox</v>
          </cell>
          <cell r="I31" t="str">
            <v>30A</v>
          </cell>
          <cell r="J31" t="str">
            <v>30B</v>
          </cell>
          <cell r="K31" t="str">
            <v>30C</v>
          </cell>
          <cell r="L31" t="str">
            <v>30D</v>
          </cell>
          <cell r="M31">
            <v>7.6157407407407406E-3</v>
          </cell>
          <cell r="N31">
            <v>1.667824074074074E-2</v>
          </cell>
          <cell r="O31">
            <v>2.4548611111111111E-2</v>
          </cell>
          <cell r="P31">
            <v>3.3125000000000002E-2</v>
          </cell>
          <cell r="Q31">
            <v>7.6157407407407406E-3</v>
          </cell>
          <cell r="R31">
            <v>9.0624999999999994E-3</v>
          </cell>
          <cell r="S31">
            <v>7.8703703703703713E-3</v>
          </cell>
          <cell r="T31">
            <v>8.5763888888888903E-3</v>
          </cell>
          <cell r="U31">
            <v>3.3125000000000002E-2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4</v>
          </cell>
        </row>
        <row r="32">
          <cell r="A32">
            <v>10</v>
          </cell>
          <cell r="B32">
            <v>31</v>
          </cell>
          <cell r="C32" t="str">
            <v>Teignbridge Trotters</v>
          </cell>
          <cell r="D32" t="str">
            <v>M50</v>
          </cell>
          <cell r="E32" t="str">
            <v>Phil Reynolds</v>
          </cell>
          <cell r="F32" t="str">
            <v>Andy Gillson</v>
          </cell>
          <cell r="G32" t="str">
            <v>Duncan Knight</v>
          </cell>
          <cell r="H32" t="str">
            <v>Roger Easterbrook</v>
          </cell>
          <cell r="I32" t="str">
            <v>31A</v>
          </cell>
          <cell r="J32" t="str">
            <v>31B</v>
          </cell>
          <cell r="K32" t="str">
            <v>31C</v>
          </cell>
          <cell r="L32" t="str">
            <v>31D</v>
          </cell>
          <cell r="M32">
            <v>6.7708333333333336E-3</v>
          </cell>
          <cell r="N32">
            <v>1.4594907407407407E-2</v>
          </cell>
          <cell r="O32">
            <v>2.2430555555555554E-2</v>
          </cell>
          <cell r="P32">
            <v>2.9652777777777778E-2</v>
          </cell>
          <cell r="Q32">
            <v>6.7708333333333336E-3</v>
          </cell>
          <cell r="R32">
            <v>7.8240740740740736E-3</v>
          </cell>
          <cell r="S32">
            <v>7.8356481481481471E-3</v>
          </cell>
          <cell r="T32">
            <v>7.2222222222222236E-3</v>
          </cell>
          <cell r="U32">
            <v>2.9652777777777778E-2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4</v>
          </cell>
        </row>
        <row r="33">
          <cell r="A33">
            <v>44</v>
          </cell>
          <cell r="B33">
            <v>32</v>
          </cell>
          <cell r="C33" t="str">
            <v>Teignbridge Trotters</v>
          </cell>
          <cell r="D33" t="str">
            <v>M50</v>
          </cell>
          <cell r="E33" t="str">
            <v>Roger Hayes</v>
          </cell>
          <cell r="F33" t="str">
            <v>Nigel Barnett</v>
          </cell>
          <cell r="G33" t="str">
            <v>Bruce Campbell</v>
          </cell>
          <cell r="H33" t="str">
            <v>Chris Andrews</v>
          </cell>
          <cell r="I33" t="str">
            <v>32A</v>
          </cell>
          <cell r="J33" t="str">
            <v>32B</v>
          </cell>
          <cell r="K33" t="str">
            <v>32C</v>
          </cell>
          <cell r="L33" t="str">
            <v>32D</v>
          </cell>
          <cell r="M33">
            <v>8.3912037037037045E-3</v>
          </cell>
          <cell r="N33">
            <v>1.7546296296296296E-2</v>
          </cell>
          <cell r="O33">
            <v>2.6620370370370371E-2</v>
          </cell>
          <cell r="P33">
            <v>3.7164351851851851E-2</v>
          </cell>
          <cell r="Q33">
            <v>8.3912037037037045E-3</v>
          </cell>
          <cell r="R33">
            <v>9.1550925925925914E-3</v>
          </cell>
          <cell r="S33">
            <v>9.0740740740740747E-3</v>
          </cell>
          <cell r="T33">
            <v>1.0543981481481481E-2</v>
          </cell>
          <cell r="U33">
            <v>3.7164351851851851E-2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4</v>
          </cell>
        </row>
        <row r="34">
          <cell r="A34">
            <v>28</v>
          </cell>
          <cell r="B34">
            <v>33</v>
          </cell>
          <cell r="C34" t="str">
            <v>Teignbridge Trotters</v>
          </cell>
          <cell r="D34" t="str">
            <v>M60</v>
          </cell>
          <cell r="E34" t="str">
            <v>Derek Skinner</v>
          </cell>
          <cell r="F34" t="str">
            <v>Neil Rutley</v>
          </cell>
          <cell r="G34" t="str">
            <v>James Saunders</v>
          </cell>
          <cell r="H34" t="str">
            <v>Alan Kember</v>
          </cell>
          <cell r="I34" t="str">
            <v>33A</v>
          </cell>
          <cell r="J34" t="str">
            <v>33B</v>
          </cell>
          <cell r="K34" t="str">
            <v>33C</v>
          </cell>
          <cell r="L34" t="str">
            <v>33D</v>
          </cell>
          <cell r="M34">
            <v>8.9236111111111113E-3</v>
          </cell>
          <cell r="N34">
            <v>1.7615740740740741E-2</v>
          </cell>
          <cell r="O34">
            <v>2.5347222222222222E-2</v>
          </cell>
          <cell r="P34">
            <v>3.3726851851851855E-2</v>
          </cell>
          <cell r="Q34">
            <v>8.9236111111111113E-3</v>
          </cell>
          <cell r="R34">
            <v>8.6921296296296295E-3</v>
          </cell>
          <cell r="S34">
            <v>7.7314814814814815E-3</v>
          </cell>
          <cell r="T34">
            <v>8.3796296296296327E-3</v>
          </cell>
          <cell r="U34">
            <v>3.3726851851851855E-2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4</v>
          </cell>
        </row>
        <row r="35">
          <cell r="A35">
            <v>50</v>
          </cell>
          <cell r="B35">
            <v>34</v>
          </cell>
          <cell r="C35" t="str">
            <v>Teignbridge Trotters</v>
          </cell>
          <cell r="D35" t="str">
            <v>M60</v>
          </cell>
          <cell r="E35" t="str">
            <v>Eamon Crowe</v>
          </cell>
          <cell r="F35" t="str">
            <v>Kevin Besford</v>
          </cell>
          <cell r="G35" t="str">
            <v>Roger Haynes</v>
          </cell>
          <cell r="H35" t="str">
            <v>Paul Sharples</v>
          </cell>
          <cell r="I35" t="str">
            <v>34A</v>
          </cell>
          <cell r="J35" t="str">
            <v>34B</v>
          </cell>
          <cell r="K35" t="str">
            <v>34C</v>
          </cell>
          <cell r="L35" t="str">
            <v>34D</v>
          </cell>
          <cell r="M35">
            <v>9.5370370370370366E-3</v>
          </cell>
          <cell r="N35">
            <v>2.0162037037037037E-2</v>
          </cell>
          <cell r="O35">
            <v>2.9930555555555554E-2</v>
          </cell>
          <cell r="P35">
            <v>3.9942129629629633E-2</v>
          </cell>
          <cell r="Q35">
            <v>9.5370370370370366E-3</v>
          </cell>
          <cell r="R35">
            <v>1.0625000000000001E-2</v>
          </cell>
          <cell r="S35">
            <v>9.7685185185185167E-3</v>
          </cell>
          <cell r="T35">
            <v>1.0011574074074079E-2</v>
          </cell>
          <cell r="U35">
            <v>3.9942129629629633E-2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4</v>
          </cell>
        </row>
        <row r="36">
          <cell r="A36">
            <v>61</v>
          </cell>
          <cell r="B36">
            <v>35</v>
          </cell>
          <cell r="C36" t="str">
            <v>Teignbridge Trotters</v>
          </cell>
          <cell r="D36" t="str">
            <v>M70</v>
          </cell>
          <cell r="E36" t="str">
            <v>Bob Small</v>
          </cell>
          <cell r="F36" t="str">
            <v>Keith Anderson</v>
          </cell>
          <cell r="G36" t="str">
            <v>Trevor Irons</v>
          </cell>
          <cell r="H36" t="str">
            <v>Roger Moss</v>
          </cell>
          <cell r="I36" t="str">
            <v>35A</v>
          </cell>
          <cell r="J36" t="str">
            <v>35B</v>
          </cell>
          <cell r="K36" t="str">
            <v>35C</v>
          </cell>
          <cell r="L36" t="str">
            <v>35D</v>
          </cell>
          <cell r="M36">
            <v>1.0324074074074074E-2</v>
          </cell>
          <cell r="N36">
            <v>2.3113425925925926E-2</v>
          </cell>
          <cell r="O36">
            <v>3.2731481481481479E-2</v>
          </cell>
          <cell r="P36">
            <v>4.2858796296296298E-2</v>
          </cell>
          <cell r="Q36">
            <v>1.0324074074074074E-2</v>
          </cell>
          <cell r="R36">
            <v>1.2789351851851852E-2</v>
          </cell>
          <cell r="S36">
            <v>9.6180555555555533E-3</v>
          </cell>
          <cell r="T36">
            <v>1.0127314814814818E-2</v>
          </cell>
          <cell r="U36">
            <v>4.2858796296296298E-2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4</v>
          </cell>
        </row>
        <row r="37">
          <cell r="A37">
            <v>17</v>
          </cell>
          <cell r="B37">
            <v>36</v>
          </cell>
          <cell r="C37" t="str">
            <v>Teignbridge Trotters</v>
          </cell>
          <cell r="D37" t="str">
            <v>SF</v>
          </cell>
          <cell r="E37" t="str">
            <v>Helen Anthony</v>
          </cell>
          <cell r="F37" t="str">
            <v>Chloe Weeks</v>
          </cell>
          <cell r="G37" t="str">
            <v>Freya Morrissey</v>
          </cell>
          <cell r="H37" t="str">
            <v>Susanna Goffe</v>
          </cell>
          <cell r="I37" t="str">
            <v>36A</v>
          </cell>
          <cell r="J37" t="str">
            <v>36B</v>
          </cell>
          <cell r="K37" t="str">
            <v>36C</v>
          </cell>
          <cell r="L37" t="str">
            <v>36D</v>
          </cell>
          <cell r="M37">
            <v>7.7199074074074071E-3</v>
          </cell>
          <cell r="N37">
            <v>1.5370370370370371E-2</v>
          </cell>
          <cell r="O37">
            <v>2.375E-2</v>
          </cell>
          <cell r="P37">
            <v>3.1539351851851853E-2</v>
          </cell>
          <cell r="Q37">
            <v>7.7199074074074071E-3</v>
          </cell>
          <cell r="R37">
            <v>7.6504629629629639E-3</v>
          </cell>
          <cell r="S37">
            <v>8.3796296296296292E-3</v>
          </cell>
          <cell r="T37">
            <v>7.7893518518518529E-3</v>
          </cell>
          <cell r="U37">
            <v>3.1539351851851853E-2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4</v>
          </cell>
        </row>
        <row r="38">
          <cell r="A38">
            <v>59</v>
          </cell>
          <cell r="B38">
            <v>37</v>
          </cell>
          <cell r="C38" t="str">
            <v>Teignbridge Trotters</v>
          </cell>
          <cell r="D38" t="str">
            <v>SF</v>
          </cell>
          <cell r="E38" t="str">
            <v>Cheryl Brenda</v>
          </cell>
          <cell r="F38" t="str">
            <v>Abbie Barnett</v>
          </cell>
          <cell r="G38" t="str">
            <v>Laura Holland</v>
          </cell>
          <cell r="H38" t="str">
            <v>Jo Randall</v>
          </cell>
          <cell r="I38" t="str">
            <v>37A</v>
          </cell>
          <cell r="J38" t="str">
            <v>37B</v>
          </cell>
          <cell r="K38" t="str">
            <v>37C</v>
          </cell>
          <cell r="L38" t="str">
            <v>37D</v>
          </cell>
          <cell r="M38">
            <v>1.1550925925925926E-2</v>
          </cell>
          <cell r="N38">
            <v>2.3657407407407408E-2</v>
          </cell>
          <cell r="O38">
            <v>3.3506944444444443E-2</v>
          </cell>
          <cell r="P38">
            <v>4.2766203703703702E-2</v>
          </cell>
          <cell r="Q38">
            <v>1.1550925925925926E-2</v>
          </cell>
          <cell r="R38">
            <v>1.2106481481481482E-2</v>
          </cell>
          <cell r="S38">
            <v>9.8495370370370351E-3</v>
          </cell>
          <cell r="T38">
            <v>9.2592592592592587E-3</v>
          </cell>
          <cell r="U38">
            <v>4.2766203703703702E-2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4</v>
          </cell>
        </row>
        <row r="39">
          <cell r="A39">
            <v>57</v>
          </cell>
          <cell r="B39">
            <v>38</v>
          </cell>
          <cell r="C39" t="str">
            <v>Teignbridge Trotters</v>
          </cell>
          <cell r="D39" t="str">
            <v>F40</v>
          </cell>
          <cell r="E39" t="str">
            <v>Sarah burningham</v>
          </cell>
          <cell r="F39" t="str">
            <v>Dominique Harcourt</v>
          </cell>
          <cell r="G39" t="str">
            <v>Lucy Locket</v>
          </cell>
          <cell r="H39" t="str">
            <v>Michelle Doherty</v>
          </cell>
          <cell r="I39" t="str">
            <v>38A</v>
          </cell>
          <cell r="J39" t="str">
            <v>38B</v>
          </cell>
          <cell r="K39" t="str">
            <v>38C</v>
          </cell>
          <cell r="L39" t="str">
            <v>38D</v>
          </cell>
          <cell r="M39">
            <v>9.780092592592592E-3</v>
          </cell>
          <cell r="N39">
            <v>2.0324074074074074E-2</v>
          </cell>
          <cell r="O39">
            <v>3.1192129629629629E-2</v>
          </cell>
          <cell r="P39">
            <v>4.2395833333333334E-2</v>
          </cell>
          <cell r="Q39">
            <v>9.780092592592592E-3</v>
          </cell>
          <cell r="R39">
            <v>1.0543981481481482E-2</v>
          </cell>
          <cell r="S39">
            <v>1.0868055555555554E-2</v>
          </cell>
          <cell r="T39">
            <v>1.1203703703703705E-2</v>
          </cell>
          <cell r="U39">
            <v>4.2395833333333334E-2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4</v>
          </cell>
        </row>
        <row r="40">
          <cell r="A40">
            <v>49</v>
          </cell>
          <cell r="B40">
            <v>39</v>
          </cell>
          <cell r="C40" t="str">
            <v>Teignbridge Trotters</v>
          </cell>
          <cell r="D40" t="str">
            <v>F50</v>
          </cell>
          <cell r="E40" t="str">
            <v xml:space="preserve">Kim Knight </v>
          </cell>
          <cell r="F40" t="str">
            <v>Shaz Sharples</v>
          </cell>
          <cell r="G40" t="str">
            <v>Clare Youngman</v>
          </cell>
          <cell r="H40" t="str">
            <v>Eyvoll Aston</v>
          </cell>
          <cell r="I40" t="str">
            <v>39A</v>
          </cell>
          <cell r="J40" t="str">
            <v>39B</v>
          </cell>
          <cell r="K40" t="str">
            <v>39C</v>
          </cell>
          <cell r="L40" t="str">
            <v>39D</v>
          </cell>
          <cell r="M40">
            <v>9.4560185185185181E-3</v>
          </cell>
          <cell r="N40">
            <v>0.02</v>
          </cell>
          <cell r="O40">
            <v>3.0081018518518517E-2</v>
          </cell>
          <cell r="P40">
            <v>3.982638888888889E-2</v>
          </cell>
          <cell r="Q40">
            <v>9.4560185185185181E-3</v>
          </cell>
          <cell r="R40">
            <v>1.0543981481481482E-2</v>
          </cell>
          <cell r="S40">
            <v>1.0081018518518517E-2</v>
          </cell>
          <cell r="T40">
            <v>9.745370370370373E-3</v>
          </cell>
          <cell r="U40">
            <v>3.982638888888889E-2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4</v>
          </cell>
        </row>
        <row r="41">
          <cell r="A41">
            <v>65</v>
          </cell>
          <cell r="B41">
            <v>40</v>
          </cell>
          <cell r="C41" t="str">
            <v>Teignbridge Trotters</v>
          </cell>
          <cell r="D41" t="str">
            <v>F50</v>
          </cell>
          <cell r="E41" t="str">
            <v>Sarah blanchford</v>
          </cell>
          <cell r="F41" t="str">
            <v>Yasl Jeffery</v>
          </cell>
          <cell r="G41" t="str">
            <v>Caroline Clark</v>
          </cell>
          <cell r="H41" t="str">
            <v>Nicky Swann</v>
          </cell>
          <cell r="I41" t="str">
            <v>40A</v>
          </cell>
          <cell r="J41" t="str">
            <v>40B</v>
          </cell>
          <cell r="K41" t="str">
            <v>40C</v>
          </cell>
          <cell r="L41" t="str">
            <v>40D</v>
          </cell>
          <cell r="M41">
            <v>1.1122685185185185E-2</v>
          </cell>
          <cell r="N41">
            <v>2.2824074074074073E-2</v>
          </cell>
          <cell r="O41">
            <v>3.3090277777777781E-2</v>
          </cell>
          <cell r="P41">
            <v>4.5277777777777778E-2</v>
          </cell>
          <cell r="Q41">
            <v>1.1122685185185185E-2</v>
          </cell>
          <cell r="R41">
            <v>1.1701388888888888E-2</v>
          </cell>
          <cell r="S41">
            <v>1.0266203703703708E-2</v>
          </cell>
          <cell r="T41">
            <v>1.2187499999999997E-2</v>
          </cell>
          <cell r="U41">
            <v>4.5277777777777778E-2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4</v>
          </cell>
        </row>
        <row r="42">
          <cell r="A42">
            <v>55</v>
          </cell>
          <cell r="B42">
            <v>41</v>
          </cell>
          <cell r="C42" t="str">
            <v>Teignbridge Trotters</v>
          </cell>
          <cell r="D42" t="str">
            <v>F60</v>
          </cell>
          <cell r="E42" t="str">
            <v>Jacki Woon</v>
          </cell>
          <cell r="F42" t="str">
            <v>Lucy Payne</v>
          </cell>
          <cell r="G42" t="str">
            <v>Sue Tremlett</v>
          </cell>
          <cell r="H42" t="str">
            <v>Ruth Johnson</v>
          </cell>
          <cell r="I42" t="str">
            <v>41A</v>
          </cell>
          <cell r="J42" t="str">
            <v>41B</v>
          </cell>
          <cell r="K42" t="str">
            <v>41C</v>
          </cell>
          <cell r="L42" t="str">
            <v>41D</v>
          </cell>
          <cell r="M42">
            <v>9.0856481481481483E-3</v>
          </cell>
          <cell r="N42">
            <v>2.0694444444444446E-2</v>
          </cell>
          <cell r="O42">
            <v>3.1226851851851853E-2</v>
          </cell>
          <cell r="P42">
            <v>4.1643518518518517E-2</v>
          </cell>
          <cell r="Q42">
            <v>9.0856481481481483E-3</v>
          </cell>
          <cell r="R42">
            <v>1.1608796296296298E-2</v>
          </cell>
          <cell r="S42">
            <v>1.0532407407407407E-2</v>
          </cell>
          <cell r="T42">
            <v>1.0416666666666664E-2</v>
          </cell>
          <cell r="U42">
            <v>4.1643518518518517E-2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4</v>
          </cell>
        </row>
        <row r="43">
          <cell r="A43">
            <v>19</v>
          </cell>
          <cell r="B43">
            <v>42</v>
          </cell>
          <cell r="C43" t="str">
            <v>Teignbridge Trotters</v>
          </cell>
          <cell r="D43" t="str">
            <v>MIX</v>
          </cell>
          <cell r="E43" t="str">
            <v>Ben Elphick</v>
          </cell>
          <cell r="F43" t="str">
            <v>Debbie Elphick</v>
          </cell>
          <cell r="G43" t="str">
            <v>Mandy Wheeler</v>
          </cell>
          <cell r="H43" t="str">
            <v>Warren Coyle-Moore</v>
          </cell>
          <cell r="I43" t="str">
            <v>42A</v>
          </cell>
          <cell r="J43" t="str">
            <v>42B</v>
          </cell>
          <cell r="K43" t="str">
            <v>42C</v>
          </cell>
          <cell r="L43" t="str">
            <v>42D</v>
          </cell>
          <cell r="M43">
            <v>7.3032407407407404E-3</v>
          </cell>
          <cell r="N43">
            <v>1.6087962962962964E-2</v>
          </cell>
          <cell r="O43">
            <v>2.4664351851851851E-2</v>
          </cell>
          <cell r="P43">
            <v>3.2210648148148148E-2</v>
          </cell>
          <cell r="Q43">
            <v>7.3032407407407404E-3</v>
          </cell>
          <cell r="R43">
            <v>8.7847222222222233E-3</v>
          </cell>
          <cell r="S43">
            <v>8.5763888888888869E-3</v>
          </cell>
          <cell r="T43">
            <v>7.5462962962962975E-3</v>
          </cell>
          <cell r="U43">
            <v>3.2210648148148148E-2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4</v>
          </cell>
        </row>
        <row r="44">
          <cell r="A44">
            <v>66</v>
          </cell>
          <cell r="B44">
            <v>43</v>
          </cell>
          <cell r="C44" t="str">
            <v>Teignbridge Trotters</v>
          </cell>
          <cell r="D44" t="str">
            <v>MIX</v>
          </cell>
          <cell r="E44" t="str">
            <v>Vicki Vivack</v>
          </cell>
          <cell r="F44" t="str">
            <v>Teresa Holmes</v>
          </cell>
          <cell r="G44" t="str">
            <v>Susanne Westgate</v>
          </cell>
          <cell r="H44" t="str">
            <v>Ben Elphick</v>
          </cell>
          <cell r="I44" t="str">
            <v>43A</v>
          </cell>
          <cell r="J44" t="str">
            <v>43B</v>
          </cell>
          <cell r="K44" t="str">
            <v>43C</v>
          </cell>
          <cell r="L44" t="str">
            <v>43D</v>
          </cell>
          <cell r="M44">
            <v>1.462962962962963E-2</v>
          </cell>
          <cell r="N44">
            <v>2.8657407407407406E-2</v>
          </cell>
          <cell r="O44">
            <v>4.0150462962962964E-2</v>
          </cell>
          <cell r="P44">
            <v>4.7858796296296295E-2</v>
          </cell>
          <cell r="Q44">
            <v>1.462962962962963E-2</v>
          </cell>
          <cell r="R44">
            <v>1.4027777777777776E-2</v>
          </cell>
          <cell r="S44">
            <v>1.1493055555555558E-2</v>
          </cell>
          <cell r="T44">
            <v>7.7083333333333309E-3</v>
          </cell>
          <cell r="U44">
            <v>4.7858796296296295E-2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4</v>
          </cell>
        </row>
        <row r="45">
          <cell r="A45">
            <v>29</v>
          </cell>
          <cell r="B45">
            <v>44</v>
          </cell>
          <cell r="C45" t="str">
            <v>Plymouth Harriers</v>
          </cell>
          <cell r="D45" t="str">
            <v>SF</v>
          </cell>
          <cell r="E45" t="str">
            <v>Ami Peyton-Jones</v>
          </cell>
          <cell r="F45" t="str">
            <v>Dani Page</v>
          </cell>
          <cell r="G45" t="str">
            <v>Sarah Robbins</v>
          </cell>
          <cell r="H45" t="str">
            <v>Nicola Noble</v>
          </cell>
          <cell r="I45" t="str">
            <v>44A</v>
          </cell>
          <cell r="J45" t="str">
            <v>44B</v>
          </cell>
          <cell r="K45" t="str">
            <v>44C</v>
          </cell>
          <cell r="L45" t="str">
            <v>44D</v>
          </cell>
          <cell r="M45">
            <v>8.5300925925925926E-3</v>
          </cell>
          <cell r="N45">
            <v>1.7337962962962961E-2</v>
          </cell>
          <cell r="O45">
            <v>2.5902777777777778E-2</v>
          </cell>
          <cell r="P45">
            <v>3.3912037037037039E-2</v>
          </cell>
          <cell r="Q45">
            <v>8.5300925925925926E-3</v>
          </cell>
          <cell r="R45">
            <v>8.8078703703703687E-3</v>
          </cell>
          <cell r="S45">
            <v>8.5648148148148168E-3</v>
          </cell>
          <cell r="T45">
            <v>8.0092592592592611E-3</v>
          </cell>
          <cell r="U45">
            <v>3.3912037037037039E-2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4</v>
          </cell>
        </row>
        <row r="46">
          <cell r="A46">
            <v>48</v>
          </cell>
          <cell r="B46">
            <v>45</v>
          </cell>
          <cell r="C46" t="str">
            <v>Plymouth Harriers</v>
          </cell>
          <cell r="D46" t="str">
            <v>SF</v>
          </cell>
          <cell r="E46" t="str">
            <v>Laura Goodspeed</v>
          </cell>
          <cell r="F46" t="str">
            <v>Kellie Boylin</v>
          </cell>
          <cell r="G46" t="str">
            <v>Michelle Cartlidge</v>
          </cell>
          <cell r="H46" t="str">
            <v>Amy Palmer</v>
          </cell>
          <cell r="I46" t="str">
            <v>45A</v>
          </cell>
          <cell r="J46" t="str">
            <v>45B</v>
          </cell>
          <cell r="K46" t="str">
            <v>45C</v>
          </cell>
          <cell r="L46" t="str">
            <v>45D</v>
          </cell>
          <cell r="M46">
            <v>9.6874999999999999E-3</v>
          </cell>
          <cell r="N46">
            <v>1.954861111111111E-2</v>
          </cell>
          <cell r="O46">
            <v>2.8807870370370369E-2</v>
          </cell>
          <cell r="P46">
            <v>3.8564814814814816E-2</v>
          </cell>
          <cell r="Q46">
            <v>9.6874999999999999E-3</v>
          </cell>
          <cell r="R46">
            <v>9.8611111111111104E-3</v>
          </cell>
          <cell r="S46">
            <v>9.2592592592592587E-3</v>
          </cell>
          <cell r="T46">
            <v>9.7569444444444466E-3</v>
          </cell>
          <cell r="U46">
            <v>3.8564814814814816E-2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4</v>
          </cell>
        </row>
        <row r="47">
          <cell r="A47">
            <v>1</v>
          </cell>
          <cell r="B47">
            <v>46</v>
          </cell>
          <cell r="C47" t="str">
            <v>Plymouth Harriers</v>
          </cell>
          <cell r="D47" t="str">
            <v>SM</v>
          </cell>
          <cell r="E47" t="str">
            <v>Craig Erickson</v>
          </cell>
          <cell r="F47" t="str">
            <v>David Morris</v>
          </cell>
          <cell r="G47" t="str">
            <v>Chris Hedges</v>
          </cell>
          <cell r="H47" t="str">
            <v>Ben Payne</v>
          </cell>
          <cell r="I47" t="str">
            <v>46A</v>
          </cell>
          <cell r="J47" t="str">
            <v>46B</v>
          </cell>
          <cell r="K47" t="str">
            <v>46C</v>
          </cell>
          <cell r="L47" t="str">
            <v>46D</v>
          </cell>
          <cell r="M47">
            <v>7.2916666666666668E-3</v>
          </cell>
          <cell r="N47">
            <v>1.4479166666666666E-2</v>
          </cell>
          <cell r="O47">
            <v>2.1886574074074076E-2</v>
          </cell>
          <cell r="P47">
            <v>2.4282407407407409E-2</v>
          </cell>
          <cell r="Q47">
            <v>7.2916666666666668E-3</v>
          </cell>
          <cell r="R47">
            <v>7.1874999999999994E-3</v>
          </cell>
          <cell r="S47">
            <v>7.4074074074074094E-3</v>
          </cell>
          <cell r="T47">
            <v>2.3958333333333331E-3</v>
          </cell>
          <cell r="U47">
            <v>2.4282407407407409E-2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4</v>
          </cell>
        </row>
        <row r="48">
          <cell r="A48">
            <v>7</v>
          </cell>
          <cell r="B48">
            <v>47</v>
          </cell>
          <cell r="C48" t="str">
            <v>Plymouth Harriers</v>
          </cell>
          <cell r="D48" t="str">
            <v>SM</v>
          </cell>
          <cell r="E48" t="str">
            <v>James Cartlidge</v>
          </cell>
          <cell r="F48" t="str">
            <v>Luke Crossdale</v>
          </cell>
          <cell r="G48" t="str">
            <v>Iain McWass</v>
          </cell>
          <cell r="H48" t="str">
            <v>Matt Walkey</v>
          </cell>
          <cell r="I48" t="str">
            <v>47A</v>
          </cell>
          <cell r="J48" t="str">
            <v>47B</v>
          </cell>
          <cell r="K48" t="str">
            <v>47C</v>
          </cell>
          <cell r="L48" t="str">
            <v>47D</v>
          </cell>
          <cell r="M48">
            <v>6.8171296296296296E-3</v>
          </cell>
          <cell r="N48">
            <v>1.4050925925925927E-2</v>
          </cell>
          <cell r="O48">
            <v>2.1516203703703704E-2</v>
          </cell>
          <cell r="P48">
            <v>2.8946759259259259E-2</v>
          </cell>
          <cell r="Q48">
            <v>6.8171296296296296E-3</v>
          </cell>
          <cell r="R48">
            <v>7.2337962962962972E-3</v>
          </cell>
          <cell r="S48">
            <v>7.4652777777777773E-3</v>
          </cell>
          <cell r="T48">
            <v>7.4305555555555548E-3</v>
          </cell>
          <cell r="U48">
            <v>2.8946759259259259E-2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4</v>
          </cell>
        </row>
        <row r="49">
          <cell r="A49">
            <v>46</v>
          </cell>
          <cell r="B49">
            <v>48</v>
          </cell>
          <cell r="C49" t="str">
            <v>Plymouth Harriers</v>
          </cell>
          <cell r="D49" t="str">
            <v>SM</v>
          </cell>
          <cell r="E49" t="str">
            <v>Leigh Robinson</v>
          </cell>
          <cell r="F49" t="str">
            <v>Ben Field</v>
          </cell>
          <cell r="G49" t="str">
            <v>Peter Armstrong</v>
          </cell>
          <cell r="H49" t="str">
            <v>Darryl Newman</v>
          </cell>
          <cell r="I49" t="str">
            <v>48A</v>
          </cell>
          <cell r="J49" t="str">
            <v>48B</v>
          </cell>
          <cell r="K49" t="str">
            <v>48C</v>
          </cell>
          <cell r="L49" t="str">
            <v>48D</v>
          </cell>
          <cell r="M49">
            <v>9.6412037037037039E-3</v>
          </cell>
          <cell r="N49">
            <v>1.8715277777777779E-2</v>
          </cell>
          <cell r="O49">
            <v>2.8055555555555556E-2</v>
          </cell>
          <cell r="P49">
            <v>3.8206018518518521E-2</v>
          </cell>
          <cell r="Q49">
            <v>9.6412037037037039E-3</v>
          </cell>
          <cell r="R49">
            <v>9.0740740740740747E-3</v>
          </cell>
          <cell r="S49">
            <v>9.3402777777777772E-3</v>
          </cell>
          <cell r="T49">
            <v>1.0150462962962965E-2</v>
          </cell>
          <cell r="U49">
            <v>3.8206018518518521E-2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4</v>
          </cell>
        </row>
        <row r="50">
          <cell r="A50">
            <v>20</v>
          </cell>
          <cell r="B50">
            <v>49</v>
          </cell>
          <cell r="C50" t="str">
            <v>Plymouth Harriers</v>
          </cell>
          <cell r="D50" t="str">
            <v>SM</v>
          </cell>
          <cell r="E50" t="str">
            <v>Ben Payne</v>
          </cell>
          <cell r="F50" t="str">
            <v>Steve Jones</v>
          </cell>
          <cell r="G50" t="str">
            <v>James Boylin</v>
          </cell>
          <cell r="H50" t="str">
            <v>Ricky Bell</v>
          </cell>
          <cell r="I50" t="str">
            <v>49A</v>
          </cell>
          <cell r="J50" t="str">
            <v>49B</v>
          </cell>
          <cell r="K50" t="str">
            <v>49C</v>
          </cell>
          <cell r="L50" t="str">
            <v>49D</v>
          </cell>
          <cell r="M50">
            <v>8.4259259259259253E-3</v>
          </cell>
          <cell r="N50">
            <v>1.6921296296296295E-2</v>
          </cell>
          <cell r="O50">
            <v>2.5289351851851851E-2</v>
          </cell>
          <cell r="P50">
            <v>3.2581018518518516E-2</v>
          </cell>
          <cell r="Q50">
            <v>8.4259259259259253E-3</v>
          </cell>
          <cell r="R50">
            <v>8.4953703703703701E-3</v>
          </cell>
          <cell r="S50">
            <v>8.3680555555555557E-3</v>
          </cell>
          <cell r="T50">
            <v>7.291666666666665E-3</v>
          </cell>
          <cell r="U50">
            <v>3.2581018518518516E-2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4</v>
          </cell>
        </row>
        <row r="51">
          <cell r="A51">
            <v>40</v>
          </cell>
          <cell r="B51">
            <v>50</v>
          </cell>
          <cell r="C51" t="str">
            <v>Plymouth Harriers</v>
          </cell>
          <cell r="D51" t="str">
            <v>MIX</v>
          </cell>
          <cell r="E51" t="str">
            <v>Matthew Cundell</v>
          </cell>
          <cell r="F51" t="str">
            <v>Shona Williams</v>
          </cell>
          <cell r="G51" t="str">
            <v>Emily Wardrop</v>
          </cell>
          <cell r="H51" t="str">
            <v>Craig Erickson</v>
          </cell>
          <cell r="I51" t="str">
            <v>50A</v>
          </cell>
          <cell r="J51" t="str">
            <v>50B</v>
          </cell>
          <cell r="K51" t="str">
            <v>50C</v>
          </cell>
          <cell r="L51" t="str">
            <v>50D</v>
          </cell>
          <cell r="M51">
            <v>7.6736111111111111E-3</v>
          </cell>
          <cell r="N51">
            <v>1.8449074074074073E-2</v>
          </cell>
          <cell r="O51">
            <v>2.8425925925925927E-2</v>
          </cell>
          <cell r="P51">
            <v>3.6122685185185188E-2</v>
          </cell>
          <cell r="Q51">
            <v>7.6736111111111111E-3</v>
          </cell>
          <cell r="R51">
            <v>1.0775462962962962E-2</v>
          </cell>
          <cell r="S51">
            <v>9.9768518518518548E-3</v>
          </cell>
          <cell r="T51">
            <v>7.6967592592592608E-3</v>
          </cell>
          <cell r="U51">
            <v>3.6122685185185188E-2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4</v>
          </cell>
        </row>
        <row r="52">
          <cell r="A52">
            <v>60</v>
          </cell>
          <cell r="B52">
            <v>51</v>
          </cell>
          <cell r="C52" t="str">
            <v>Torbay Tri</v>
          </cell>
          <cell r="D52" t="str">
            <v>F50</v>
          </cell>
          <cell r="E52" t="str">
            <v>Laraine Gibbins</v>
          </cell>
          <cell r="F52" t="str">
            <v>Brenda Finney</v>
          </cell>
          <cell r="G52" t="str">
            <v>Linda Parsons</v>
          </cell>
          <cell r="H52" t="str">
            <v>Wendy Urban</v>
          </cell>
          <cell r="I52" t="str">
            <v>51A</v>
          </cell>
          <cell r="J52" t="str">
            <v>51B</v>
          </cell>
          <cell r="K52" t="str">
            <v>51C</v>
          </cell>
          <cell r="L52" t="str">
            <v>51D</v>
          </cell>
          <cell r="M52">
            <v>1.0763888888888889E-2</v>
          </cell>
          <cell r="N52">
            <v>2.2627314814814815E-2</v>
          </cell>
          <cell r="O52">
            <v>3.380787037037037E-2</v>
          </cell>
          <cell r="P52">
            <v>4.2847222222222224E-2</v>
          </cell>
          <cell r="Q52">
            <v>1.0763888888888889E-2</v>
          </cell>
          <cell r="R52">
            <v>1.1863425925925927E-2</v>
          </cell>
          <cell r="S52">
            <v>1.1180555555555555E-2</v>
          </cell>
          <cell r="T52">
            <v>9.039351851851854E-3</v>
          </cell>
          <cell r="U52">
            <v>4.2847222222222224E-2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4</v>
          </cell>
        </row>
        <row r="53">
          <cell r="A53">
            <v>34</v>
          </cell>
          <cell r="B53">
            <v>52</v>
          </cell>
          <cell r="C53" t="str">
            <v>Torbay Tri</v>
          </cell>
          <cell r="D53" t="str">
            <v>F40</v>
          </cell>
          <cell r="E53" t="str">
            <v>Debbie Burman</v>
          </cell>
          <cell r="F53" t="str">
            <v>Katie Baldock</v>
          </cell>
          <cell r="G53" t="str">
            <v>Katie Giles</v>
          </cell>
          <cell r="H53" t="str">
            <v>Kate Maslin</v>
          </cell>
          <cell r="I53" t="str">
            <v>52A</v>
          </cell>
          <cell r="J53" t="str">
            <v>52B</v>
          </cell>
          <cell r="K53" t="str">
            <v>52C</v>
          </cell>
          <cell r="L53" t="str">
            <v>52D</v>
          </cell>
          <cell r="M53">
            <v>8.1250000000000003E-3</v>
          </cell>
          <cell r="N53">
            <v>1.6643518518518519E-2</v>
          </cell>
          <cell r="O53">
            <v>2.6365740740740742E-2</v>
          </cell>
          <cell r="P53">
            <v>3.4629629629629628E-2</v>
          </cell>
          <cell r="Q53">
            <v>8.1250000000000003E-3</v>
          </cell>
          <cell r="R53">
            <v>8.518518518518519E-3</v>
          </cell>
          <cell r="S53">
            <v>9.7222222222222224E-3</v>
          </cell>
          <cell r="T53">
            <v>8.2638888888888866E-3</v>
          </cell>
          <cell r="U53">
            <v>3.4629629629629628E-2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4</v>
          </cell>
        </row>
        <row r="54">
          <cell r="A54">
            <v>35</v>
          </cell>
          <cell r="B54">
            <v>53</v>
          </cell>
          <cell r="C54" t="str">
            <v>Torbay Tri</v>
          </cell>
          <cell r="D54" t="str">
            <v>SF</v>
          </cell>
          <cell r="E54" t="str">
            <v>Cassandra Pressling</v>
          </cell>
          <cell r="F54" t="str">
            <v>Naomi Flanagan</v>
          </cell>
          <cell r="G54" t="str">
            <v>Linda Bracher</v>
          </cell>
          <cell r="H54" t="str">
            <v>Naomi Flanagan</v>
          </cell>
          <cell r="I54" t="str">
            <v>53A</v>
          </cell>
          <cell r="J54" t="str">
            <v>53B</v>
          </cell>
          <cell r="K54" t="str">
            <v>53C</v>
          </cell>
          <cell r="L54" t="str">
            <v>53D</v>
          </cell>
          <cell r="M54">
            <v>9.7337962962962959E-3</v>
          </cell>
          <cell r="N54">
            <v>1.7106481481481483E-2</v>
          </cell>
          <cell r="O54">
            <v>2.7222222222222221E-2</v>
          </cell>
          <cell r="P54">
            <v>3.5057870370370371E-2</v>
          </cell>
          <cell r="Q54">
            <v>9.7337962962962959E-3</v>
          </cell>
          <cell r="R54">
            <v>7.372685185185187E-3</v>
          </cell>
          <cell r="S54">
            <v>1.0115740740740738E-2</v>
          </cell>
          <cell r="T54">
            <v>7.8356481481481506E-3</v>
          </cell>
          <cell r="U54">
            <v>3.5057870370370371E-2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4</v>
          </cell>
        </row>
        <row r="55">
          <cell r="A55">
            <v>23</v>
          </cell>
          <cell r="B55">
            <v>54</v>
          </cell>
          <cell r="C55" t="str">
            <v>Torbay Tri</v>
          </cell>
          <cell r="D55" t="str">
            <v>M50</v>
          </cell>
          <cell r="E55" t="str">
            <v>Simon Johnson</v>
          </cell>
          <cell r="F55" t="str">
            <v>Jerry Hocking</v>
          </cell>
          <cell r="G55" t="str">
            <v>Steve Hill</v>
          </cell>
          <cell r="H55" t="str">
            <v>Nigel Fenn</v>
          </cell>
          <cell r="I55" t="str">
            <v>54A</v>
          </cell>
          <cell r="J55" t="str">
            <v>54B</v>
          </cell>
          <cell r="K55" t="str">
            <v>54C</v>
          </cell>
          <cell r="L55" t="str">
            <v>54D</v>
          </cell>
          <cell r="M55">
            <v>8.5416666666666662E-3</v>
          </cell>
          <cell r="N55">
            <v>1.6377314814814813E-2</v>
          </cell>
          <cell r="O55">
            <v>2.5277777777777777E-2</v>
          </cell>
          <cell r="P55">
            <v>3.2858796296296296E-2</v>
          </cell>
          <cell r="Q55">
            <v>8.5416666666666662E-3</v>
          </cell>
          <cell r="R55">
            <v>7.8356481481481471E-3</v>
          </cell>
          <cell r="S55">
            <v>8.9004629629629642E-3</v>
          </cell>
          <cell r="T55">
            <v>7.5810185185185182E-3</v>
          </cell>
          <cell r="U55">
            <v>3.2858796296296296E-2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4</v>
          </cell>
        </row>
        <row r="56">
          <cell r="A56">
            <v>5</v>
          </cell>
          <cell r="B56">
            <v>55</v>
          </cell>
          <cell r="C56" t="str">
            <v>Torbay Tri</v>
          </cell>
          <cell r="D56" t="str">
            <v>M40</v>
          </cell>
          <cell r="E56" t="str">
            <v>Gary Burman</v>
          </cell>
          <cell r="F56" t="str">
            <v>Paul Whitehead</v>
          </cell>
          <cell r="G56" t="str">
            <v>Jon Pressling</v>
          </cell>
          <cell r="H56" t="str">
            <v>David Brown</v>
          </cell>
          <cell r="I56" t="str">
            <v>55A</v>
          </cell>
          <cell r="J56" t="str">
            <v>55B</v>
          </cell>
          <cell r="K56" t="str">
            <v>55C</v>
          </cell>
          <cell r="L56" t="str">
            <v>55D</v>
          </cell>
          <cell r="M56">
            <v>7.2106481481481483E-3</v>
          </cell>
          <cell r="N56">
            <v>1.462962962962963E-2</v>
          </cell>
          <cell r="O56">
            <v>2.1597222222222223E-2</v>
          </cell>
          <cell r="P56">
            <v>2.8541666666666667E-2</v>
          </cell>
          <cell r="Q56">
            <v>7.2106481481481483E-3</v>
          </cell>
          <cell r="R56">
            <v>7.4189814814814813E-3</v>
          </cell>
          <cell r="S56">
            <v>6.9675925925925929E-3</v>
          </cell>
          <cell r="T56">
            <v>6.9444444444444441E-3</v>
          </cell>
          <cell r="U56">
            <v>2.8541666666666667E-2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4</v>
          </cell>
        </row>
        <row r="57">
          <cell r="A57">
            <v>24</v>
          </cell>
          <cell r="B57">
            <v>56</v>
          </cell>
          <cell r="C57" t="str">
            <v>Torbay Tri</v>
          </cell>
          <cell r="D57" t="str">
            <v>M40</v>
          </cell>
          <cell r="E57" t="str">
            <v>Peter Hayward</v>
          </cell>
          <cell r="F57" t="str">
            <v>Frank Raey</v>
          </cell>
          <cell r="G57" t="str">
            <v>Jerry Butcher</v>
          </cell>
          <cell r="H57" t="str">
            <v>Tim Lewry</v>
          </cell>
          <cell r="I57" t="str">
            <v>56A</v>
          </cell>
          <cell r="J57" t="str">
            <v>56B</v>
          </cell>
          <cell r="K57" t="str">
            <v>56C</v>
          </cell>
          <cell r="L57" t="str">
            <v>56D</v>
          </cell>
          <cell r="M57">
            <v>8.7037037037037031E-3</v>
          </cell>
          <cell r="N57">
            <v>1.7337962962962961E-2</v>
          </cell>
          <cell r="O57">
            <v>2.5243055555555557E-2</v>
          </cell>
          <cell r="P57">
            <v>3.3090277777777781E-2</v>
          </cell>
          <cell r="Q57">
            <v>8.7037037037037031E-3</v>
          </cell>
          <cell r="R57">
            <v>8.6342592592592582E-3</v>
          </cell>
          <cell r="S57">
            <v>7.9050925925925955E-3</v>
          </cell>
          <cell r="T57">
            <v>7.8472222222222242E-3</v>
          </cell>
          <cell r="U57">
            <v>3.3090277777777781E-2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4</v>
          </cell>
        </row>
        <row r="58">
          <cell r="A58">
            <v>12</v>
          </cell>
          <cell r="B58">
            <v>57</v>
          </cell>
          <cell r="C58" t="str">
            <v>Torbay Tri</v>
          </cell>
          <cell r="D58" t="str">
            <v>SM</v>
          </cell>
          <cell r="E58" t="str">
            <v>Jon Hiscoke</v>
          </cell>
          <cell r="F58" t="str">
            <v>Alex Magee</v>
          </cell>
          <cell r="G58" t="str">
            <v>Steven Waters</v>
          </cell>
          <cell r="H58" t="str">
            <v>Ben Flower</v>
          </cell>
          <cell r="I58" t="str">
            <v>57A</v>
          </cell>
          <cell r="J58" t="str">
            <v>57B</v>
          </cell>
          <cell r="K58" t="str">
            <v>57C</v>
          </cell>
          <cell r="L58" t="str">
            <v>57D</v>
          </cell>
          <cell r="M58">
            <v>7.8240740740740736E-3</v>
          </cell>
          <cell r="N58">
            <v>1.5034722222222222E-2</v>
          </cell>
          <cell r="O58">
            <v>2.2395833333333334E-2</v>
          </cell>
          <cell r="P58">
            <v>2.9849537037037036E-2</v>
          </cell>
          <cell r="Q58">
            <v>7.8240740740740736E-3</v>
          </cell>
          <cell r="R58">
            <v>7.2106481481481483E-3</v>
          </cell>
          <cell r="S58">
            <v>7.3611111111111117E-3</v>
          </cell>
          <cell r="T58">
            <v>7.453703703703702E-3</v>
          </cell>
          <cell r="U58">
            <v>2.9849537037037036E-2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4</v>
          </cell>
        </row>
        <row r="59">
          <cell r="A59">
            <v>18</v>
          </cell>
          <cell r="B59">
            <v>58</v>
          </cell>
          <cell r="C59" t="str">
            <v>Torbay Tri</v>
          </cell>
          <cell r="D59" t="str">
            <v>SM</v>
          </cell>
          <cell r="E59" t="str">
            <v>Michael Jenkins</v>
          </cell>
          <cell r="F59" t="str">
            <v>Chris Martin</v>
          </cell>
          <cell r="G59" t="str">
            <v>Steve Donnelly</v>
          </cell>
          <cell r="H59" t="str">
            <v>Bradley Price</v>
          </cell>
          <cell r="I59" t="str">
            <v>58A</v>
          </cell>
          <cell r="J59" t="str">
            <v>58B</v>
          </cell>
          <cell r="K59" t="str">
            <v>58C</v>
          </cell>
          <cell r="L59" t="str">
            <v>58D</v>
          </cell>
          <cell r="M59">
            <v>7.6388888888888886E-3</v>
          </cell>
          <cell r="N59">
            <v>1.6226851851851853E-2</v>
          </cell>
          <cell r="O59">
            <v>2.4259259259259258E-2</v>
          </cell>
          <cell r="P59">
            <v>3.2048611111111111E-2</v>
          </cell>
          <cell r="Q59">
            <v>7.6388888888888886E-3</v>
          </cell>
          <cell r="R59">
            <v>8.5879629629629639E-3</v>
          </cell>
          <cell r="S59">
            <v>8.0324074074074048E-3</v>
          </cell>
          <cell r="T59">
            <v>7.7893518518518529E-3</v>
          </cell>
          <cell r="U59">
            <v>3.2048611111111111E-2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4</v>
          </cell>
        </row>
        <row r="60">
          <cell r="A60">
            <v>39</v>
          </cell>
          <cell r="B60">
            <v>59</v>
          </cell>
          <cell r="C60" t="str">
            <v>Torbay Tri</v>
          </cell>
          <cell r="D60" t="str">
            <v>MIX</v>
          </cell>
          <cell r="E60" t="str">
            <v>Ben Gerrish</v>
          </cell>
          <cell r="F60" t="str">
            <v>Tim Watson</v>
          </cell>
          <cell r="G60" t="str">
            <v>Stephen Willbraham</v>
          </cell>
          <cell r="H60" t="str">
            <v>Jo Coish</v>
          </cell>
          <cell r="I60" t="str">
            <v>59A</v>
          </cell>
          <cell r="J60" t="str">
            <v>59B</v>
          </cell>
          <cell r="K60" t="str">
            <v>59C</v>
          </cell>
          <cell r="L60" t="str">
            <v>59D</v>
          </cell>
          <cell r="M60">
            <v>6.3194444444444444E-3</v>
          </cell>
          <cell r="N60">
            <v>1.3229166666666667E-2</v>
          </cell>
          <cell r="O60">
            <v>2.34375E-2</v>
          </cell>
          <cell r="P60">
            <v>3.5613425925925923E-2</v>
          </cell>
          <cell r="Q60">
            <v>6.3194444444444444E-3</v>
          </cell>
          <cell r="R60">
            <v>6.9097222222222225E-3</v>
          </cell>
          <cell r="S60">
            <v>1.0208333333333333E-2</v>
          </cell>
          <cell r="T60">
            <v>1.2175925925925923E-2</v>
          </cell>
          <cell r="U60">
            <v>3.5613425925925923E-2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4</v>
          </cell>
        </row>
        <row r="61">
          <cell r="A61">
            <v>21</v>
          </cell>
          <cell r="B61">
            <v>60</v>
          </cell>
          <cell r="C61" t="str">
            <v>Riviera Racers</v>
          </cell>
          <cell r="D61" t="str">
            <v>MIX</v>
          </cell>
          <cell r="E61" t="str">
            <v>Alby Walters</v>
          </cell>
          <cell r="F61" t="str">
            <v>Alix Ripley</v>
          </cell>
          <cell r="G61" t="str">
            <v>Niels Hoetmar</v>
          </cell>
          <cell r="H61" t="str">
            <v>Noom Intamart</v>
          </cell>
          <cell r="I61" t="str">
            <v>60A</v>
          </cell>
          <cell r="J61" t="str">
            <v>60B</v>
          </cell>
          <cell r="K61" t="str">
            <v>60C</v>
          </cell>
          <cell r="L61" t="str">
            <v>60D</v>
          </cell>
          <cell r="M61">
            <v>7.1990740740740739E-3</v>
          </cell>
          <cell r="N61">
            <v>1.6793981481481483E-2</v>
          </cell>
          <cell r="O61">
            <v>2.5011574074074075E-2</v>
          </cell>
          <cell r="P61">
            <v>3.2673611111111112E-2</v>
          </cell>
          <cell r="Q61">
            <v>7.1990740740740739E-3</v>
          </cell>
          <cell r="R61">
            <v>9.5949074074074096E-3</v>
          </cell>
          <cell r="S61">
            <v>8.2175925925925923E-3</v>
          </cell>
          <cell r="T61">
            <v>7.6620370370370366E-3</v>
          </cell>
          <cell r="U61">
            <v>3.2673611111111112E-2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4</v>
          </cell>
        </row>
        <row r="62">
          <cell r="A62">
            <v>52</v>
          </cell>
          <cell r="B62">
            <v>61</v>
          </cell>
          <cell r="C62" t="str">
            <v>Riviera Racers</v>
          </cell>
          <cell r="D62" t="str">
            <v>SF</v>
          </cell>
          <cell r="E62" t="str">
            <v>Eliska Kapralova</v>
          </cell>
          <cell r="F62" t="str">
            <v>Georgina Ramm</v>
          </cell>
          <cell r="G62" t="str">
            <v>Anna Cicotti</v>
          </cell>
          <cell r="H62" t="str">
            <v>Alix Ripley</v>
          </cell>
          <cell r="I62" t="str">
            <v>61A</v>
          </cell>
          <cell r="J62" t="str">
            <v>61B</v>
          </cell>
          <cell r="K62" t="str">
            <v>61C</v>
          </cell>
          <cell r="L62" t="str">
            <v>61D</v>
          </cell>
          <cell r="M62">
            <v>9.9652777777777778E-3</v>
          </cell>
          <cell r="N62">
            <v>2.060185185185185E-2</v>
          </cell>
          <cell r="O62">
            <v>3.1099537037037037E-2</v>
          </cell>
          <cell r="P62">
            <v>4.0787037037037038E-2</v>
          </cell>
          <cell r="Q62">
            <v>9.9652777777777778E-3</v>
          </cell>
          <cell r="R62">
            <v>1.0636574074074073E-2</v>
          </cell>
          <cell r="S62">
            <v>1.0497685185185186E-2</v>
          </cell>
          <cell r="T62">
            <v>9.6875000000000017E-3</v>
          </cell>
          <cell r="U62">
            <v>4.0787037037037038E-2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4</v>
          </cell>
        </row>
        <row r="63">
          <cell r="A63">
            <v>41</v>
          </cell>
          <cell r="B63">
            <v>62</v>
          </cell>
          <cell r="C63" t="str">
            <v>Riviera Racers</v>
          </cell>
          <cell r="D63" t="str">
            <v>SM</v>
          </cell>
          <cell r="E63" t="str">
            <v>Craig McEwan</v>
          </cell>
          <cell r="F63" t="str">
            <v>Stuart Loly</v>
          </cell>
          <cell r="G63" t="str">
            <v>Scott Cooper</v>
          </cell>
          <cell r="H63" t="str">
            <v>Dale Hamilton</v>
          </cell>
          <cell r="I63" t="str">
            <v>62A</v>
          </cell>
          <cell r="J63" t="str">
            <v>62B</v>
          </cell>
          <cell r="K63" t="str">
            <v>62C</v>
          </cell>
          <cell r="L63" t="str">
            <v>62D</v>
          </cell>
          <cell r="M63">
            <v>8.3217592592592596E-3</v>
          </cell>
          <cell r="N63">
            <v>1.7754629629629631E-2</v>
          </cell>
          <cell r="O63">
            <v>2.7256944444444445E-2</v>
          </cell>
          <cell r="P63">
            <v>3.6249999999999998E-2</v>
          </cell>
          <cell r="Q63">
            <v>8.3217592592592596E-3</v>
          </cell>
          <cell r="R63">
            <v>9.432870370370371E-3</v>
          </cell>
          <cell r="S63">
            <v>9.5023148148148141E-3</v>
          </cell>
          <cell r="T63">
            <v>8.9930555555555527E-3</v>
          </cell>
          <cell r="U63">
            <v>3.6249999999999998E-2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4</v>
          </cell>
        </row>
        <row r="64">
          <cell r="A64">
            <v>22</v>
          </cell>
          <cell r="B64">
            <v>63</v>
          </cell>
          <cell r="C64" t="str">
            <v>Riviera Racers</v>
          </cell>
          <cell r="D64" t="str">
            <v>M40</v>
          </cell>
          <cell r="E64" t="str">
            <v>Noom Intamart</v>
          </cell>
          <cell r="F64" t="str">
            <v>Chris Shuttleworth</v>
          </cell>
          <cell r="G64" t="str">
            <v>Alby Walters</v>
          </cell>
          <cell r="H64" t="str">
            <v>Doug Meehan</v>
          </cell>
          <cell r="I64" t="str">
            <v>63A</v>
          </cell>
          <cell r="J64" t="str">
            <v>63B</v>
          </cell>
          <cell r="K64" t="str">
            <v>63C</v>
          </cell>
          <cell r="L64" t="str">
            <v>63D</v>
          </cell>
          <cell r="M64">
            <v>7.5347222222222222E-3</v>
          </cell>
          <cell r="N64">
            <v>1.7314814814814814E-2</v>
          </cell>
          <cell r="O64">
            <v>2.476851851851852E-2</v>
          </cell>
          <cell r="P64">
            <v>3.2685185185185185E-2</v>
          </cell>
          <cell r="Q64">
            <v>7.5347222222222222E-3</v>
          </cell>
          <cell r="R64">
            <v>9.780092592592592E-3</v>
          </cell>
          <cell r="S64">
            <v>7.4537037037037054E-3</v>
          </cell>
          <cell r="T64">
            <v>7.9166666666666656E-3</v>
          </cell>
          <cell r="U64">
            <v>3.2685185185185185E-2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4</v>
          </cell>
        </row>
        <row r="65">
          <cell r="A65">
            <v>4</v>
          </cell>
          <cell r="B65">
            <v>64</v>
          </cell>
          <cell r="C65" t="str">
            <v>Erme Valley Harriers</v>
          </cell>
          <cell r="D65" t="str">
            <v>SM</v>
          </cell>
          <cell r="E65" t="str">
            <v>Peter Allen</v>
          </cell>
          <cell r="F65" t="str">
            <v>Tim Steers</v>
          </cell>
          <cell r="G65" t="str">
            <v>Scott Smith</v>
          </cell>
          <cell r="H65" t="str">
            <v>Matthew Gilvear</v>
          </cell>
          <cell r="I65" t="str">
            <v>64A</v>
          </cell>
          <cell r="J65" t="str">
            <v>64B</v>
          </cell>
          <cell r="K65" t="str">
            <v>64C</v>
          </cell>
          <cell r="L65" t="str">
            <v>64D</v>
          </cell>
          <cell r="M65">
            <v>6.7592592592592591E-3</v>
          </cell>
          <cell r="N65">
            <v>1.4293981481481482E-2</v>
          </cell>
          <cell r="O65">
            <v>2.1874999999999999E-2</v>
          </cell>
          <cell r="P65">
            <v>2.8136574074074074E-2</v>
          </cell>
          <cell r="Q65">
            <v>6.7592592592592591E-3</v>
          </cell>
          <cell r="R65">
            <v>7.534722222222223E-3</v>
          </cell>
          <cell r="S65">
            <v>7.5810185185185164E-3</v>
          </cell>
          <cell r="T65">
            <v>6.2615740740740757E-3</v>
          </cell>
          <cell r="U65">
            <v>2.8136574074074074E-2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4</v>
          </cell>
        </row>
        <row r="66">
          <cell r="A66">
            <v>13</v>
          </cell>
          <cell r="B66">
            <v>65</v>
          </cell>
          <cell r="C66" t="str">
            <v>Erme Valley Harriers</v>
          </cell>
          <cell r="D66" t="str">
            <v>M50</v>
          </cell>
          <cell r="E66" t="str">
            <v>Alistar Bristow</v>
          </cell>
          <cell r="F66" t="str">
            <v>Jeremy Westmore</v>
          </cell>
          <cell r="G66" t="str">
            <v>Nick Bristow</v>
          </cell>
          <cell r="H66" t="str">
            <v>David Rayfield</v>
          </cell>
          <cell r="I66" t="str">
            <v>65A</v>
          </cell>
          <cell r="J66" t="str">
            <v>65B</v>
          </cell>
          <cell r="K66" t="str">
            <v>65C</v>
          </cell>
          <cell r="L66" t="str">
            <v>65D</v>
          </cell>
          <cell r="M66">
            <v>6.898148148148148E-3</v>
          </cell>
          <cell r="N66">
            <v>1.5057870370370371E-2</v>
          </cell>
          <cell r="O66">
            <v>2.255787037037037E-2</v>
          </cell>
          <cell r="P66">
            <v>3.0277777777777778E-2</v>
          </cell>
          <cell r="Q66">
            <v>6.898148148148148E-3</v>
          </cell>
          <cell r="R66">
            <v>8.1597222222222227E-3</v>
          </cell>
          <cell r="S66">
            <v>7.4999999999999997E-3</v>
          </cell>
          <cell r="T66">
            <v>7.719907407407408E-3</v>
          </cell>
          <cell r="U66">
            <v>3.0277777777777778E-2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4</v>
          </cell>
        </row>
        <row r="67">
          <cell r="A67">
            <v>43</v>
          </cell>
          <cell r="B67">
            <v>66</v>
          </cell>
          <cell r="C67" t="str">
            <v>Erme Valley Harriers</v>
          </cell>
          <cell r="D67" t="str">
            <v>M60</v>
          </cell>
          <cell r="E67" t="str">
            <v>David Engledew</v>
          </cell>
          <cell r="F67" t="str">
            <v>David Gilvear</v>
          </cell>
          <cell r="G67" t="str">
            <v>Russ Mogridge</v>
          </cell>
          <cell r="H67" t="str">
            <v>Mike Hansen</v>
          </cell>
          <cell r="I67" t="str">
            <v>66A</v>
          </cell>
          <cell r="J67" t="str">
            <v>66B</v>
          </cell>
          <cell r="K67" t="str">
            <v>66C</v>
          </cell>
          <cell r="L67" t="str">
            <v>66D</v>
          </cell>
          <cell r="M67">
            <v>7.9398148148148145E-3</v>
          </cell>
          <cell r="N67">
            <v>1.7418981481481483E-2</v>
          </cell>
          <cell r="O67">
            <v>2.6840277777777779E-2</v>
          </cell>
          <cell r="P67">
            <v>3.6620370370370373E-2</v>
          </cell>
          <cell r="Q67">
            <v>7.9398148148148145E-3</v>
          </cell>
          <cell r="R67">
            <v>9.4791666666666687E-3</v>
          </cell>
          <cell r="S67">
            <v>9.4212962962962957E-3</v>
          </cell>
          <cell r="T67">
            <v>9.7800925925925937E-3</v>
          </cell>
          <cell r="U67">
            <v>3.6620370370370373E-2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4</v>
          </cell>
        </row>
        <row r="68">
          <cell r="A68">
            <v>38</v>
          </cell>
          <cell r="B68">
            <v>67</v>
          </cell>
          <cell r="C68" t="str">
            <v>Erme Valley Harriers</v>
          </cell>
          <cell r="D68" t="str">
            <v>M50</v>
          </cell>
          <cell r="E68" t="str">
            <v>Andy Chapell</v>
          </cell>
          <cell r="F68" t="str">
            <v>Andrew Mitchell</v>
          </cell>
          <cell r="G68" t="str">
            <v>Ken Summers</v>
          </cell>
          <cell r="H68" t="str">
            <v>Peter Allen</v>
          </cell>
          <cell r="I68" t="str">
            <v>67A</v>
          </cell>
          <cell r="J68" t="str">
            <v>67B</v>
          </cell>
          <cell r="K68" t="str">
            <v>67C</v>
          </cell>
          <cell r="L68" t="str">
            <v>67D</v>
          </cell>
          <cell r="M68">
            <v>8.7962962962962968E-3</v>
          </cell>
          <cell r="N68">
            <v>1.7696759259259259E-2</v>
          </cell>
          <cell r="O68">
            <v>2.7708333333333335E-2</v>
          </cell>
          <cell r="P68">
            <v>3.5555555555555556E-2</v>
          </cell>
          <cell r="Q68">
            <v>8.7962962962962968E-3</v>
          </cell>
          <cell r="R68">
            <v>8.9004629629629625E-3</v>
          </cell>
          <cell r="S68">
            <v>1.0011574074074076E-2</v>
          </cell>
          <cell r="T68">
            <v>7.8472222222222207E-3</v>
          </cell>
          <cell r="U68">
            <v>3.5555555555555556E-2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4</v>
          </cell>
        </row>
        <row r="69">
          <cell r="A69">
            <v>26</v>
          </cell>
          <cell r="B69">
            <v>68</v>
          </cell>
          <cell r="C69" t="str">
            <v>Erme Valley Harriers</v>
          </cell>
          <cell r="D69" t="str">
            <v>SW</v>
          </cell>
          <cell r="E69" t="str">
            <v>Sally Erith</v>
          </cell>
          <cell r="F69" t="str">
            <v>Becky Lee</v>
          </cell>
          <cell r="G69" t="str">
            <v>Sophie Gilvear</v>
          </cell>
          <cell r="H69" t="str">
            <v>Emma Lake</v>
          </cell>
          <cell r="I69" t="str">
            <v>68A</v>
          </cell>
          <cell r="J69" t="str">
            <v>68B</v>
          </cell>
          <cell r="K69" t="str">
            <v>68C</v>
          </cell>
          <cell r="L69" t="str">
            <v>68D</v>
          </cell>
          <cell r="M69">
            <v>7.5115740740740742E-3</v>
          </cell>
          <cell r="N69">
            <v>1.638888888888889E-2</v>
          </cell>
          <cell r="O69">
            <v>2.4756944444444446E-2</v>
          </cell>
          <cell r="P69">
            <v>3.3298611111111112E-2</v>
          </cell>
          <cell r="Q69">
            <v>7.5115740740740742E-3</v>
          </cell>
          <cell r="R69">
            <v>8.877314814814817E-3</v>
          </cell>
          <cell r="S69">
            <v>8.3680555555555557E-3</v>
          </cell>
          <cell r="T69">
            <v>8.5416666666666662E-3</v>
          </cell>
          <cell r="U69">
            <v>3.3298611111111112E-2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4</v>
          </cell>
        </row>
        <row r="70">
          <cell r="A70">
            <v>36</v>
          </cell>
          <cell r="B70">
            <v>69</v>
          </cell>
          <cell r="C70" t="str">
            <v>Erme Valley Harriers</v>
          </cell>
          <cell r="D70" t="str">
            <v>F40</v>
          </cell>
          <cell r="E70" t="str">
            <v>Kate Medlicott</v>
          </cell>
          <cell r="F70" t="str">
            <v>Helen Chapell</v>
          </cell>
          <cell r="G70" t="str">
            <v>Andrea Mitchell</v>
          </cell>
          <cell r="H70" t="str">
            <v>Sally Erith</v>
          </cell>
          <cell r="I70" t="str">
            <v>69A</v>
          </cell>
          <cell r="J70" t="str">
            <v>69B</v>
          </cell>
          <cell r="K70" t="str">
            <v>69C</v>
          </cell>
          <cell r="L70" t="str">
            <v>69D</v>
          </cell>
          <cell r="M70">
            <v>9.0972222222222218E-3</v>
          </cell>
          <cell r="N70">
            <v>1.7974537037037035E-2</v>
          </cell>
          <cell r="O70">
            <v>2.7314814814814816E-2</v>
          </cell>
          <cell r="P70">
            <v>3.5081018518518518E-2</v>
          </cell>
          <cell r="Q70">
            <v>9.0972222222222218E-3</v>
          </cell>
          <cell r="R70">
            <v>8.8773148148148136E-3</v>
          </cell>
          <cell r="S70">
            <v>9.3402777777777807E-3</v>
          </cell>
          <cell r="T70">
            <v>7.7662037037037022E-3</v>
          </cell>
          <cell r="U70">
            <v>3.5081018518518518E-2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4</v>
          </cell>
        </row>
        <row r="71">
          <cell r="A71">
            <v>53</v>
          </cell>
          <cell r="B71">
            <v>70</v>
          </cell>
          <cell r="C71" t="str">
            <v>Erme Valley Harriers</v>
          </cell>
          <cell r="D71" t="str">
            <v>F50</v>
          </cell>
          <cell r="E71" t="str">
            <v>Alison Engledew</v>
          </cell>
          <cell r="F71" t="str">
            <v>Katie Mogridge</v>
          </cell>
          <cell r="G71" t="str">
            <v>Liz Bristow</v>
          </cell>
          <cell r="H71" t="str">
            <v>Carol Hansen</v>
          </cell>
          <cell r="I71" t="str">
            <v>70A</v>
          </cell>
          <cell r="J71" t="str">
            <v>70B</v>
          </cell>
          <cell r="K71" t="str">
            <v>70C</v>
          </cell>
          <cell r="L71" t="str">
            <v>70D</v>
          </cell>
          <cell r="M71">
            <v>9.5601851851851855E-3</v>
          </cell>
          <cell r="N71">
            <v>2.0324074074074074E-2</v>
          </cell>
          <cell r="O71">
            <v>3.0300925925925926E-2</v>
          </cell>
          <cell r="P71">
            <v>4.085648148148148E-2</v>
          </cell>
          <cell r="Q71">
            <v>9.5601851851851855E-3</v>
          </cell>
          <cell r="R71">
            <v>1.0763888888888889E-2</v>
          </cell>
          <cell r="S71">
            <v>9.9768518518518513E-3</v>
          </cell>
          <cell r="T71">
            <v>1.0555555555555554E-2</v>
          </cell>
          <cell r="U71">
            <v>4.085648148148148E-2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4</v>
          </cell>
        </row>
        <row r="72">
          <cell r="A72">
            <v>63</v>
          </cell>
          <cell r="B72">
            <v>71</v>
          </cell>
          <cell r="C72" t="str">
            <v>Up and Running</v>
          </cell>
          <cell r="D72" t="str">
            <v>MIX</v>
          </cell>
          <cell r="E72" t="str">
            <v>Naimh Parchment</v>
          </cell>
          <cell r="F72" t="str">
            <v>Emma Wiles</v>
          </cell>
          <cell r="G72" t="str">
            <v>Ferne Raybould</v>
          </cell>
          <cell r="H72" t="str">
            <v>Angie Gibbings</v>
          </cell>
          <cell r="I72" t="str">
            <v>71A</v>
          </cell>
          <cell r="J72" t="str">
            <v>71B</v>
          </cell>
          <cell r="K72" t="str">
            <v>71C</v>
          </cell>
          <cell r="L72" t="str">
            <v>71D</v>
          </cell>
          <cell r="M72">
            <v>1.0081018518518519E-2</v>
          </cell>
          <cell r="N72">
            <v>2.326388888888889E-2</v>
          </cell>
          <cell r="O72">
            <v>3.3784722222222223E-2</v>
          </cell>
          <cell r="P72">
            <v>4.4479166666666667E-2</v>
          </cell>
          <cell r="Q72">
            <v>1.0081018518518519E-2</v>
          </cell>
          <cell r="R72">
            <v>1.3182870370370371E-2</v>
          </cell>
          <cell r="S72">
            <v>1.0520833333333333E-2</v>
          </cell>
          <cell r="T72">
            <v>1.0694444444444444E-2</v>
          </cell>
          <cell r="U72">
            <v>4.4479166666666667E-2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4</v>
          </cell>
        </row>
        <row r="73">
          <cell r="A73">
            <v>56</v>
          </cell>
          <cell r="B73">
            <v>72</v>
          </cell>
          <cell r="C73" t="str">
            <v>Up and Running</v>
          </cell>
          <cell r="D73" t="str">
            <v>MIX</v>
          </cell>
          <cell r="E73" t="str">
            <v>Chrissy</v>
          </cell>
          <cell r="F73" t="str">
            <v>Becci Dawe</v>
          </cell>
          <cell r="G73" t="str">
            <v>Katie Bradshaw</v>
          </cell>
          <cell r="H73" t="str">
            <v>Neil Abraham</v>
          </cell>
          <cell r="I73" t="str">
            <v>72A</v>
          </cell>
          <cell r="J73" t="str">
            <v>72B</v>
          </cell>
          <cell r="K73" t="str">
            <v>72C</v>
          </cell>
          <cell r="L73" t="str">
            <v>72D</v>
          </cell>
          <cell r="M73">
            <v>1.1157407407407408E-2</v>
          </cell>
          <cell r="N73">
            <v>2.224537037037037E-2</v>
          </cell>
          <cell r="O73">
            <v>3.2002314814814817E-2</v>
          </cell>
          <cell r="P73">
            <v>4.238425925925926E-2</v>
          </cell>
          <cell r="Q73">
            <v>1.1157407407407408E-2</v>
          </cell>
          <cell r="R73">
            <v>1.1087962962962963E-2</v>
          </cell>
          <cell r="S73">
            <v>9.7569444444444466E-3</v>
          </cell>
          <cell r="T73">
            <v>1.0381944444444444E-2</v>
          </cell>
          <cell r="U73">
            <v>4.238425925925926E-2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4</v>
          </cell>
        </row>
        <row r="74">
          <cell r="A74">
            <v>68</v>
          </cell>
          <cell r="B74">
            <v>73</v>
          </cell>
          <cell r="C74" t="str">
            <v>Up and Running</v>
          </cell>
          <cell r="D74" t="str">
            <v>MIX</v>
          </cell>
          <cell r="E74" t="str">
            <v>Maria Muzaffer</v>
          </cell>
          <cell r="F74" t="str">
            <v>Fiona Driver</v>
          </cell>
          <cell r="G74" t="str">
            <v>Fiona Dean</v>
          </cell>
          <cell r="H74" t="str">
            <v>David Pearce</v>
          </cell>
          <cell r="I74" t="str">
            <v>73A</v>
          </cell>
          <cell r="J74" t="str">
            <v>73B</v>
          </cell>
          <cell r="K74" t="str">
            <v>73C</v>
          </cell>
          <cell r="L74" t="str">
            <v>73D</v>
          </cell>
          <cell r="M74">
            <v>1.3032407407407407E-2</v>
          </cell>
          <cell r="N74">
            <v>2.5381944444444443E-2</v>
          </cell>
          <cell r="O74">
            <v>3.8958333333333331E-2</v>
          </cell>
          <cell r="P74">
            <v>5.2210648148148145E-2</v>
          </cell>
          <cell r="Q74">
            <v>1.3032407407407407E-2</v>
          </cell>
          <cell r="R74">
            <v>1.2349537037037036E-2</v>
          </cell>
          <cell r="S74">
            <v>1.3576388888888888E-2</v>
          </cell>
          <cell r="T74">
            <v>1.3252314814814814E-2</v>
          </cell>
          <cell r="U74">
            <v>5.2210648148148145E-2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4</v>
          </cell>
        </row>
        <row r="75">
          <cell r="A75">
            <v>69</v>
          </cell>
          <cell r="B75">
            <v>74</v>
          </cell>
          <cell r="C75" t="str">
            <v>Up and Running</v>
          </cell>
          <cell r="D75" t="str">
            <v>MIX</v>
          </cell>
          <cell r="E75" t="str">
            <v>Gill Quirk</v>
          </cell>
          <cell r="F75" t="str">
            <v>Stuart Mullan</v>
          </cell>
          <cell r="G75" t="str">
            <v>Helen Burns</v>
          </cell>
          <cell r="H75" t="str">
            <v>Ann Johnson</v>
          </cell>
          <cell r="I75" t="str">
            <v>74A</v>
          </cell>
          <cell r="J75" t="str">
            <v>74B</v>
          </cell>
          <cell r="K75" t="str">
            <v>74C</v>
          </cell>
          <cell r="L75" t="str">
            <v>74D</v>
          </cell>
          <cell r="M75">
            <v>1.425925925925926E-2</v>
          </cell>
          <cell r="N75">
            <v>2.8784722222222222E-2</v>
          </cell>
          <cell r="O75">
            <v>4.1203703703703701E-2</v>
          </cell>
          <cell r="P75">
            <v>5.4953703703703706E-2</v>
          </cell>
          <cell r="Q75">
            <v>1.425925925925926E-2</v>
          </cell>
          <cell r="R75">
            <v>1.4525462962962962E-2</v>
          </cell>
          <cell r="S75">
            <v>1.2418981481481479E-2</v>
          </cell>
          <cell r="T75">
            <v>1.3750000000000005E-2</v>
          </cell>
          <cell r="U75">
            <v>5.4953703703703706E-2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4</v>
          </cell>
        </row>
        <row r="76">
          <cell r="A76">
            <v>62</v>
          </cell>
          <cell r="B76">
            <v>75</v>
          </cell>
          <cell r="C76" t="str">
            <v>Up and Running</v>
          </cell>
          <cell r="D76" t="str">
            <v>MIX</v>
          </cell>
          <cell r="E76" t="str">
            <v>Joe Heaton</v>
          </cell>
          <cell r="F76" t="str">
            <v>Maisie Drake</v>
          </cell>
          <cell r="G76" t="str">
            <v>Dominique Heaton</v>
          </cell>
          <cell r="H76" t="str">
            <v>Jack Franklin</v>
          </cell>
          <cell r="I76" t="str">
            <v>75A</v>
          </cell>
          <cell r="J76" t="str">
            <v>75B</v>
          </cell>
          <cell r="K76" t="str">
            <v>75C</v>
          </cell>
          <cell r="L76" t="str">
            <v>75D</v>
          </cell>
          <cell r="M76">
            <v>1.0983796296296297E-2</v>
          </cell>
          <cell r="N76">
            <v>2.5428240740740741E-2</v>
          </cell>
          <cell r="O76">
            <v>3.5254629629629629E-2</v>
          </cell>
          <cell r="P76">
            <v>4.3576388888888887E-2</v>
          </cell>
          <cell r="Q76">
            <v>1.0983796296296297E-2</v>
          </cell>
          <cell r="R76">
            <v>1.4444444444444444E-2</v>
          </cell>
          <cell r="S76">
            <v>9.826388888888888E-3</v>
          </cell>
          <cell r="T76">
            <v>8.3217592592592579E-3</v>
          </cell>
          <cell r="U76">
            <v>4.3576388888888887E-2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4</v>
          </cell>
        </row>
        <row r="77">
          <cell r="A77">
            <v>64</v>
          </cell>
          <cell r="B77">
            <v>76</v>
          </cell>
          <cell r="C77" t="str">
            <v>Up and Running</v>
          </cell>
          <cell r="D77" t="str">
            <v>SF</v>
          </cell>
          <cell r="E77" t="str">
            <v>Tegan Worden</v>
          </cell>
          <cell r="F77" t="str">
            <v>Anita Ley</v>
          </cell>
          <cell r="G77" t="str">
            <v>Lisa Belston</v>
          </cell>
          <cell r="H77" t="str">
            <v>Helen Simcoe-Walker</v>
          </cell>
          <cell r="I77" t="str">
            <v>76A</v>
          </cell>
          <cell r="J77" t="str">
            <v>76B</v>
          </cell>
          <cell r="K77" t="str">
            <v>76C</v>
          </cell>
          <cell r="L77" t="str">
            <v>76D</v>
          </cell>
          <cell r="M77">
            <v>1.068287037037037E-2</v>
          </cell>
          <cell r="N77">
            <v>2.2476851851851852E-2</v>
          </cell>
          <cell r="O77">
            <v>3.3379629629629627E-2</v>
          </cell>
          <cell r="P77">
            <v>4.4502314814814814E-2</v>
          </cell>
          <cell r="Q77">
            <v>1.068287037037037E-2</v>
          </cell>
          <cell r="R77">
            <v>1.1793981481481482E-2</v>
          </cell>
          <cell r="S77">
            <v>1.0902777777777775E-2</v>
          </cell>
          <cell r="T77">
            <v>1.1122685185185187E-2</v>
          </cell>
          <cell r="U77">
            <v>4.4502314814814814E-2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4</v>
          </cell>
        </row>
        <row r="78">
          <cell r="A78">
            <v>47</v>
          </cell>
          <cell r="B78">
            <v>77</v>
          </cell>
          <cell r="C78" t="str">
            <v>Maverick Runners</v>
          </cell>
          <cell r="D78" t="str">
            <v>MIX</v>
          </cell>
          <cell r="E78" t="str">
            <v>Ashley Brent</v>
          </cell>
          <cell r="F78" t="str">
            <v>Lisa Flemming</v>
          </cell>
          <cell r="G78" t="str">
            <v>Warren Johnson</v>
          </cell>
          <cell r="H78" t="str">
            <v>Dan Callf</v>
          </cell>
          <cell r="I78" t="str">
            <v>77A</v>
          </cell>
          <cell r="J78" t="str">
            <v>77B</v>
          </cell>
          <cell r="K78" t="str">
            <v>77C</v>
          </cell>
          <cell r="L78" t="str">
            <v>77D</v>
          </cell>
          <cell r="M78">
            <v>8.9004629629629625E-3</v>
          </cell>
          <cell r="N78">
            <v>1.8055555555555554E-2</v>
          </cell>
          <cell r="O78">
            <v>2.7766203703703703E-2</v>
          </cell>
          <cell r="P78">
            <v>3.8368055555555558E-2</v>
          </cell>
          <cell r="Q78">
            <v>8.9004629629629625E-3</v>
          </cell>
          <cell r="R78">
            <v>9.1550925925925914E-3</v>
          </cell>
          <cell r="S78">
            <v>9.7106481481481488E-3</v>
          </cell>
          <cell r="T78">
            <v>1.0601851851851855E-2</v>
          </cell>
          <cell r="U78">
            <v>3.8368055555555558E-2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4</v>
          </cell>
        </row>
        <row r="79">
          <cell r="A79">
            <v>58</v>
          </cell>
          <cell r="B79">
            <v>78</v>
          </cell>
          <cell r="C79" t="str">
            <v>Maverick Runners</v>
          </cell>
          <cell r="D79" t="str">
            <v>MIX</v>
          </cell>
          <cell r="E79" t="str">
            <v>Hania Lee</v>
          </cell>
          <cell r="F79" t="str">
            <v>Rhian Huxtable</v>
          </cell>
          <cell r="G79" t="str">
            <v>Derek Blackford</v>
          </cell>
          <cell r="H79" t="str">
            <v>Fiona Allen</v>
          </cell>
          <cell r="I79" t="str">
            <v>78A</v>
          </cell>
          <cell r="J79" t="str">
            <v>78B</v>
          </cell>
          <cell r="K79" t="str">
            <v>78C</v>
          </cell>
          <cell r="L79" t="str">
            <v>78D</v>
          </cell>
          <cell r="M79">
            <v>9.8958333333333329E-3</v>
          </cell>
          <cell r="N79">
            <v>1.9328703703703702E-2</v>
          </cell>
          <cell r="O79">
            <v>2.9629629629629631E-2</v>
          </cell>
          <cell r="P79">
            <v>4.2627314814814812E-2</v>
          </cell>
          <cell r="Q79">
            <v>9.8958333333333329E-3</v>
          </cell>
          <cell r="R79">
            <v>9.4328703703703692E-3</v>
          </cell>
          <cell r="S79">
            <v>1.0300925925925929E-2</v>
          </cell>
          <cell r="T79">
            <v>1.2997685185185182E-2</v>
          </cell>
          <cell r="U79">
            <v>4.2627314814814812E-2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4</v>
          </cell>
        </row>
        <row r="80">
          <cell r="A80">
            <v>3</v>
          </cell>
          <cell r="B80">
            <v>79</v>
          </cell>
          <cell r="C80" t="str">
            <v>GTR Plymouth</v>
          </cell>
          <cell r="D80" t="str">
            <v>SM</v>
          </cell>
          <cell r="E80" t="str">
            <v>Charlie Milward</v>
          </cell>
          <cell r="F80" t="str">
            <v>Daniel Westlake</v>
          </cell>
          <cell r="G80" t="str">
            <v>Daniel Case</v>
          </cell>
          <cell r="H80" t="str">
            <v>Scott Mansfield</v>
          </cell>
          <cell r="I80" t="str">
            <v>79A</v>
          </cell>
          <cell r="J80" t="str">
            <v>79B</v>
          </cell>
          <cell r="K80" t="str">
            <v>79C</v>
          </cell>
          <cell r="L80" t="str">
            <v>79D</v>
          </cell>
          <cell r="M80">
            <v>6.6782407407407407E-3</v>
          </cell>
          <cell r="N80">
            <v>1.3657407407407408E-2</v>
          </cell>
          <cell r="O80">
            <v>2.1064814814814814E-2</v>
          </cell>
          <cell r="P80">
            <v>2.7534722222222221E-2</v>
          </cell>
          <cell r="Q80">
            <v>6.6782407407407407E-3</v>
          </cell>
          <cell r="R80">
            <v>6.9791666666666674E-3</v>
          </cell>
          <cell r="S80">
            <v>7.407407407407406E-3</v>
          </cell>
          <cell r="T80">
            <v>6.4699074074074069E-3</v>
          </cell>
          <cell r="U80">
            <v>2.7534722222222221E-2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4</v>
          </cell>
        </row>
        <row r="81">
          <cell r="A81">
            <v>54</v>
          </cell>
          <cell r="B81">
            <v>80</v>
          </cell>
          <cell r="C81" t="str">
            <v>SWRR</v>
          </cell>
          <cell r="D81" t="str">
            <v>F60</v>
          </cell>
          <cell r="E81" t="str">
            <v>Donna Smith</v>
          </cell>
          <cell r="F81" t="str">
            <v>Vanda Van Der Linden</v>
          </cell>
          <cell r="G81" t="str">
            <v>Trudy Saxton</v>
          </cell>
          <cell r="H81" t="str">
            <v>Mary Daymond</v>
          </cell>
          <cell r="I81" t="str">
            <v>80A</v>
          </cell>
          <cell r="J81" t="str">
            <v>80B</v>
          </cell>
          <cell r="K81" t="str">
            <v>80C</v>
          </cell>
          <cell r="L81" t="str">
            <v>80D</v>
          </cell>
          <cell r="M81">
            <v>9.9421296296296289E-3</v>
          </cell>
          <cell r="N81">
            <v>2.0243055555555556E-2</v>
          </cell>
          <cell r="O81">
            <v>3.0868055555555555E-2</v>
          </cell>
          <cell r="P81">
            <v>4.1099537037037039E-2</v>
          </cell>
          <cell r="Q81">
            <v>9.9421296296296289E-3</v>
          </cell>
          <cell r="R81">
            <v>1.0300925925925927E-2</v>
          </cell>
          <cell r="S81">
            <v>1.0624999999999999E-2</v>
          </cell>
          <cell r="T81">
            <v>1.0231481481481484E-2</v>
          </cell>
          <cell r="U81">
            <v>4.1099537037037039E-2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4</v>
          </cell>
        </row>
        <row r="82">
          <cell r="A82">
            <v>8</v>
          </cell>
          <cell r="B82">
            <v>81</v>
          </cell>
          <cell r="C82" t="str">
            <v>SWRR</v>
          </cell>
          <cell r="D82" t="str">
            <v>M40</v>
          </cell>
          <cell r="E82" t="str">
            <v>James Benham</v>
          </cell>
          <cell r="F82" t="str">
            <v>Jody Bee</v>
          </cell>
          <cell r="G82" t="str">
            <v>Charlie Withers</v>
          </cell>
          <cell r="H82" t="str">
            <v>Justin Cudmore</v>
          </cell>
          <cell r="I82" t="str">
            <v>81A</v>
          </cell>
          <cell r="J82" t="str">
            <v>81B</v>
          </cell>
          <cell r="K82" t="str">
            <v>81C</v>
          </cell>
          <cell r="L82" t="str">
            <v>81D</v>
          </cell>
          <cell r="M82">
            <v>6.9907407407407409E-3</v>
          </cell>
          <cell r="N82">
            <v>1.3900462962962963E-2</v>
          </cell>
          <cell r="O82">
            <v>2.1805555555555557E-2</v>
          </cell>
          <cell r="P82">
            <v>2.9166666666666667E-2</v>
          </cell>
          <cell r="Q82">
            <v>6.9907407407407409E-3</v>
          </cell>
          <cell r="R82">
            <v>6.9097222222222225E-3</v>
          </cell>
          <cell r="S82">
            <v>7.9050925925925938E-3</v>
          </cell>
          <cell r="T82">
            <v>7.3611111111111099E-3</v>
          </cell>
          <cell r="U82">
            <v>2.9166666666666667E-2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4</v>
          </cell>
        </row>
        <row r="83">
          <cell r="A83">
            <v>32</v>
          </cell>
          <cell r="B83">
            <v>82</v>
          </cell>
          <cell r="C83" t="str">
            <v>SWRR</v>
          </cell>
          <cell r="D83" t="str">
            <v>SF</v>
          </cell>
          <cell r="E83" t="str">
            <v>Fiona German</v>
          </cell>
          <cell r="F83" t="str">
            <v>Debra Stevens</v>
          </cell>
          <cell r="G83" t="str">
            <v>Rhiannon Annandale</v>
          </cell>
          <cell r="H83" t="str">
            <v>Rosie Glazier</v>
          </cell>
          <cell r="I83" t="str">
            <v>82A</v>
          </cell>
          <cell r="J83" t="str">
            <v>82B</v>
          </cell>
          <cell r="K83" t="str">
            <v>82C</v>
          </cell>
          <cell r="L83" t="str">
            <v>82D</v>
          </cell>
          <cell r="M83">
            <v>7.037037037037037E-3</v>
          </cell>
          <cell r="N83">
            <v>1.6319444444444445E-2</v>
          </cell>
          <cell r="O83">
            <v>2.5173611111111112E-2</v>
          </cell>
          <cell r="P83">
            <v>3.4270833333333334E-2</v>
          </cell>
          <cell r="Q83">
            <v>7.037037037037037E-3</v>
          </cell>
          <cell r="R83">
            <v>9.2824074074074094E-3</v>
          </cell>
          <cell r="S83">
            <v>8.8541666666666664E-3</v>
          </cell>
          <cell r="T83">
            <v>9.0972222222222218E-3</v>
          </cell>
          <cell r="U83">
            <v>3.4270833333333334E-2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4</v>
          </cell>
        </row>
        <row r="84">
          <cell r="A84">
            <v>37</v>
          </cell>
          <cell r="B84">
            <v>83</v>
          </cell>
          <cell r="C84" t="str">
            <v>SWRR</v>
          </cell>
          <cell r="D84" t="str">
            <v>F40</v>
          </cell>
          <cell r="E84" t="str">
            <v>Naomi Shaw</v>
          </cell>
          <cell r="F84" t="str">
            <v>Roz Debenham</v>
          </cell>
          <cell r="G84" t="str">
            <v>Tracey Connor</v>
          </cell>
          <cell r="H84" t="str">
            <v>Jeanette McFadzean</v>
          </cell>
          <cell r="I84" t="str">
            <v>83A</v>
          </cell>
          <cell r="J84" t="str">
            <v>83B</v>
          </cell>
          <cell r="K84" t="str">
            <v>83C</v>
          </cell>
          <cell r="L84" t="str">
            <v>83D</v>
          </cell>
          <cell r="M84">
            <v>8.8310185185185193E-3</v>
          </cell>
          <cell r="N84">
            <v>1.8078703703703704E-2</v>
          </cell>
          <cell r="O84">
            <v>2.7476851851851853E-2</v>
          </cell>
          <cell r="P84">
            <v>3.5277777777777776E-2</v>
          </cell>
          <cell r="Q84">
            <v>8.8310185185185193E-3</v>
          </cell>
          <cell r="R84">
            <v>9.2476851851851852E-3</v>
          </cell>
          <cell r="S84">
            <v>9.3981481481481485E-3</v>
          </cell>
          <cell r="T84">
            <v>7.800925925925923E-3</v>
          </cell>
          <cell r="U84">
            <v>3.5277777777777776E-2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4</v>
          </cell>
        </row>
        <row r="85">
          <cell r="A85">
            <v>9</v>
          </cell>
          <cell r="B85">
            <v>84</v>
          </cell>
          <cell r="C85" t="str">
            <v>City Of Plymouth</v>
          </cell>
          <cell r="D85" t="str">
            <v>J</v>
          </cell>
          <cell r="E85" t="str">
            <v>Connor Tucker</v>
          </cell>
          <cell r="F85" t="str">
            <v>Finlay Eales</v>
          </cell>
          <cell r="G85" t="str">
            <v>Benjamin Marriott</v>
          </cell>
          <cell r="H85" t="str">
            <v>Isaac Lamerton</v>
          </cell>
          <cell r="I85" t="str">
            <v>84A</v>
          </cell>
          <cell r="J85" t="str">
            <v>84B</v>
          </cell>
          <cell r="K85" t="str">
            <v>84C</v>
          </cell>
          <cell r="L85" t="str">
            <v>84D</v>
          </cell>
          <cell r="M85">
            <v>8.726851851851852E-3</v>
          </cell>
          <cell r="N85">
            <v>1.6041666666666666E-2</v>
          </cell>
          <cell r="O85">
            <v>2.2835648148148147E-2</v>
          </cell>
          <cell r="P85">
            <v>2.9479166666666667E-2</v>
          </cell>
          <cell r="Q85">
            <v>8.726851851851852E-3</v>
          </cell>
          <cell r="R85">
            <v>7.3148148148148139E-3</v>
          </cell>
          <cell r="S85">
            <v>6.7939814814814807E-3</v>
          </cell>
          <cell r="T85">
            <v>6.6435185185185208E-3</v>
          </cell>
          <cell r="U85">
            <v>2.9479166666666667E-2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4</v>
          </cell>
        </row>
        <row r="86">
          <cell r="A86">
            <v>15</v>
          </cell>
          <cell r="B86">
            <v>85</v>
          </cell>
          <cell r="C86" t="str">
            <v>City Of Plymouth</v>
          </cell>
          <cell r="D86" t="str">
            <v>M40</v>
          </cell>
          <cell r="E86" t="str">
            <v>Simon Tucker</v>
          </cell>
          <cell r="F86" t="str">
            <v>Stephen Burns</v>
          </cell>
          <cell r="G86" t="str">
            <v>Ryan Travers</v>
          </cell>
          <cell r="H86" t="str">
            <v>Simon Anderson</v>
          </cell>
          <cell r="I86" t="str">
            <v>85A</v>
          </cell>
          <cell r="J86" t="str">
            <v>85B</v>
          </cell>
          <cell r="K86" t="str">
            <v>85C</v>
          </cell>
          <cell r="L86" t="str">
            <v>85D</v>
          </cell>
          <cell r="M86">
            <v>9.0972222222222218E-3</v>
          </cell>
          <cell r="N86">
            <v>1.6712962962962964E-2</v>
          </cell>
          <cell r="O86">
            <v>2.4120370370370372E-2</v>
          </cell>
          <cell r="P86">
            <v>3.1412037037037037E-2</v>
          </cell>
          <cell r="Q86">
            <v>9.0972222222222218E-3</v>
          </cell>
          <cell r="R86">
            <v>7.6157407407407424E-3</v>
          </cell>
          <cell r="S86">
            <v>7.4074074074074077E-3</v>
          </cell>
          <cell r="T86">
            <v>7.291666666666665E-3</v>
          </cell>
          <cell r="U86">
            <v>3.1412037037037037E-2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4</v>
          </cell>
        </row>
        <row r="87">
          <cell r="A87">
            <v>33</v>
          </cell>
          <cell r="B87">
            <v>86</v>
          </cell>
          <cell r="C87" t="str">
            <v>City Of Plymouth</v>
          </cell>
          <cell r="D87" t="str">
            <v>MIX</v>
          </cell>
          <cell r="E87" t="str">
            <v>Logan Mamsfield</v>
          </cell>
          <cell r="F87" t="str">
            <v>Hayley Marriott</v>
          </cell>
          <cell r="G87" t="str">
            <v>Katie Burns</v>
          </cell>
          <cell r="H87" t="str">
            <v>Liam Hallows</v>
          </cell>
          <cell r="I87" t="str">
            <v>86A</v>
          </cell>
          <cell r="J87" t="str">
            <v>86B</v>
          </cell>
          <cell r="K87" t="str">
            <v>86C</v>
          </cell>
          <cell r="L87" t="str">
            <v>86D</v>
          </cell>
          <cell r="M87">
            <v>8.2060185185185187E-3</v>
          </cell>
          <cell r="N87">
            <v>1.7488425925925925E-2</v>
          </cell>
          <cell r="O87">
            <v>2.642361111111111E-2</v>
          </cell>
          <cell r="P87">
            <v>3.4594907407407408E-2</v>
          </cell>
          <cell r="Q87">
            <v>8.2060185185185187E-3</v>
          </cell>
          <cell r="R87">
            <v>9.2824074074074059E-3</v>
          </cell>
          <cell r="S87">
            <v>8.9351851851851849E-3</v>
          </cell>
          <cell r="T87">
            <v>8.171296296296298E-3</v>
          </cell>
          <cell r="U87">
            <v>3.4594907407407408E-2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4</v>
          </cell>
        </row>
        <row r="88">
          <cell r="A88">
            <v>67</v>
          </cell>
          <cell r="B88">
            <v>87</v>
          </cell>
          <cell r="C88" t="str">
            <v>Up and Running</v>
          </cell>
          <cell r="D88" t="str">
            <v>SF</v>
          </cell>
          <cell r="E88" t="str">
            <v>Sally Busko</v>
          </cell>
          <cell r="F88" t="str">
            <v>Mollie Busko</v>
          </cell>
          <cell r="G88" t="str">
            <v>Sally Furze</v>
          </cell>
          <cell r="H88" t="str">
            <v>Lijuan Kay</v>
          </cell>
          <cell r="I88" t="str">
            <v>87A</v>
          </cell>
          <cell r="J88" t="str">
            <v>87B</v>
          </cell>
          <cell r="K88" t="str">
            <v>87C</v>
          </cell>
          <cell r="L88" t="str">
            <v>87D</v>
          </cell>
          <cell r="M88">
            <v>1.2881944444444444E-2</v>
          </cell>
          <cell r="N88">
            <v>2.4918981481481483E-2</v>
          </cell>
          <cell r="O88">
            <v>3.9074074074074074E-2</v>
          </cell>
          <cell r="P88">
            <v>5.2002314814814814E-2</v>
          </cell>
          <cell r="Q88">
            <v>1.2881944444444444E-2</v>
          </cell>
          <cell r="R88">
            <v>1.2037037037037039E-2</v>
          </cell>
          <cell r="S88">
            <v>1.4155092592592591E-2</v>
          </cell>
          <cell r="T88">
            <v>1.292824074074074E-2</v>
          </cell>
          <cell r="U88">
            <v>5.2002314814814814E-2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4</v>
          </cell>
        </row>
        <row r="89">
          <cell r="A89">
            <v>30</v>
          </cell>
          <cell r="B89">
            <v>88</v>
          </cell>
          <cell r="C89" t="str">
            <v>SDAC</v>
          </cell>
          <cell r="D89" t="str">
            <v>SM</v>
          </cell>
          <cell r="E89" t="str">
            <v>James Nash</v>
          </cell>
          <cell r="F89" t="str">
            <v>Shaun Kirk</v>
          </cell>
          <cell r="G89" t="str">
            <v>Ryan Bradfield</v>
          </cell>
          <cell r="H89" t="str">
            <v>Ray Tedstone</v>
          </cell>
          <cell r="I89" t="str">
            <v>88A</v>
          </cell>
          <cell r="J89" t="str">
            <v>88B</v>
          </cell>
          <cell r="K89" t="str">
            <v>88C</v>
          </cell>
          <cell r="L89" t="str">
            <v>88D</v>
          </cell>
          <cell r="M89">
            <v>9.1319444444444443E-3</v>
          </cell>
          <cell r="N89">
            <v>1.7407407407407406E-2</v>
          </cell>
          <cell r="O89">
            <v>2.585648148148148E-2</v>
          </cell>
          <cell r="P89">
            <v>3.4097222222222223E-2</v>
          </cell>
          <cell r="Q89">
            <v>9.1319444444444443E-3</v>
          </cell>
          <cell r="R89">
            <v>8.2754629629629619E-3</v>
          </cell>
          <cell r="S89">
            <v>8.4490740740740741E-3</v>
          </cell>
          <cell r="T89">
            <v>8.2407407407407429E-3</v>
          </cell>
          <cell r="U89">
            <v>3.4097222222222223E-2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4</v>
          </cell>
        </row>
        <row r="90">
          <cell r="A90">
            <v>42</v>
          </cell>
          <cell r="B90">
            <v>89</v>
          </cell>
          <cell r="C90" t="str">
            <v>SDAC</v>
          </cell>
          <cell r="D90" t="str">
            <v>J</v>
          </cell>
          <cell r="E90" t="str">
            <v>Henry Gardiner</v>
          </cell>
          <cell r="F90" t="str">
            <v>Christina Martin</v>
          </cell>
          <cell r="G90" t="str">
            <v>Hannah Carr</v>
          </cell>
          <cell r="H90" t="str">
            <v>Harry Stanton</v>
          </cell>
          <cell r="I90" t="str">
            <v>89A</v>
          </cell>
          <cell r="J90" t="str">
            <v>89B</v>
          </cell>
          <cell r="K90" t="str">
            <v>89C</v>
          </cell>
          <cell r="L90" t="str">
            <v>89D</v>
          </cell>
          <cell r="M90">
            <v>7.6851851851851855E-3</v>
          </cell>
          <cell r="N90">
            <v>1.7766203703703704E-2</v>
          </cell>
          <cell r="O90">
            <v>2.7083333333333334E-2</v>
          </cell>
          <cell r="P90">
            <v>3.6412037037037034E-2</v>
          </cell>
          <cell r="Q90">
            <v>7.6851851851851855E-3</v>
          </cell>
          <cell r="R90">
            <v>1.0081018518518519E-2</v>
          </cell>
          <cell r="S90">
            <v>9.3171296296296301E-3</v>
          </cell>
          <cell r="T90">
            <v>9.3287037037037002E-3</v>
          </cell>
          <cell r="U90">
            <v>3.6412037037037034E-2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4</v>
          </cell>
        </row>
        <row r="91">
          <cell r="A91">
            <v>14</v>
          </cell>
          <cell r="B91">
            <v>90</v>
          </cell>
          <cell r="C91" t="str">
            <v>Storm Mixer</v>
          </cell>
          <cell r="D91" t="str">
            <v>MIX</v>
          </cell>
          <cell r="E91" t="str">
            <v>Lauren Knox</v>
          </cell>
          <cell r="F91" t="str">
            <v>Jack Arundel</v>
          </cell>
          <cell r="G91" t="str">
            <v>Charlene Matthews</v>
          </cell>
          <cell r="H91" t="str">
            <v>David Kilgore</v>
          </cell>
          <cell r="I91" t="str">
            <v>90A</v>
          </cell>
          <cell r="J91" t="str">
            <v>90B</v>
          </cell>
          <cell r="K91" t="str">
            <v>90C</v>
          </cell>
          <cell r="L91" t="str">
            <v>90D</v>
          </cell>
          <cell r="M91">
            <v>7.3495370370370372E-3</v>
          </cell>
          <cell r="N91">
            <v>1.5162037037037036E-2</v>
          </cell>
          <cell r="O91">
            <v>2.2731481481481481E-2</v>
          </cell>
          <cell r="P91">
            <v>3.0474537037037036E-2</v>
          </cell>
          <cell r="Q91">
            <v>7.3495370370370372E-3</v>
          </cell>
          <cell r="R91">
            <v>7.8124999999999991E-3</v>
          </cell>
          <cell r="S91">
            <v>7.5694444444444446E-3</v>
          </cell>
          <cell r="T91">
            <v>7.7430555555555551E-3</v>
          </cell>
          <cell r="U91">
            <v>3.0474537037037036E-2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4</v>
          </cell>
        </row>
        <row r="92">
          <cell r="A92" t="str">
            <v/>
          </cell>
          <cell r="B92">
            <v>91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>91A</v>
          </cell>
          <cell r="J92" t="str">
            <v>91B</v>
          </cell>
          <cell r="K92" t="str">
            <v>91C</v>
          </cell>
          <cell r="L92" t="str">
            <v>91D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>
            <v>0</v>
          </cell>
        </row>
        <row r="93">
          <cell r="A93" t="str">
            <v/>
          </cell>
          <cell r="B93">
            <v>92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>92A</v>
          </cell>
          <cell r="J93" t="str">
            <v>92B</v>
          </cell>
          <cell r="K93" t="str">
            <v>92C</v>
          </cell>
          <cell r="L93" t="str">
            <v>92D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>
            <v>0</v>
          </cell>
        </row>
        <row r="94">
          <cell r="A94" t="str">
            <v/>
          </cell>
          <cell r="B94">
            <v>93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>93A</v>
          </cell>
          <cell r="J94" t="str">
            <v>93B</v>
          </cell>
          <cell r="K94" t="str">
            <v>93C</v>
          </cell>
          <cell r="L94" t="str">
            <v>93D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>
            <v>0</v>
          </cell>
        </row>
        <row r="95">
          <cell r="A95" t="str">
            <v/>
          </cell>
          <cell r="B95">
            <v>94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>94A</v>
          </cell>
          <cell r="J95" t="str">
            <v>94B</v>
          </cell>
          <cell r="K95" t="str">
            <v>94C</v>
          </cell>
          <cell r="L95" t="str">
            <v>94D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>
            <v>0</v>
          </cell>
        </row>
        <row r="96">
          <cell r="A96" t="str">
            <v/>
          </cell>
          <cell r="B96">
            <v>95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>95A</v>
          </cell>
          <cell r="J96" t="str">
            <v>95B</v>
          </cell>
          <cell r="K96" t="str">
            <v>95C</v>
          </cell>
          <cell r="L96" t="str">
            <v>95D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>
            <v>0</v>
          </cell>
        </row>
        <row r="97">
          <cell r="A97" t="str">
            <v/>
          </cell>
          <cell r="B97">
            <v>96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>96A</v>
          </cell>
          <cell r="J97" t="str">
            <v>96B</v>
          </cell>
          <cell r="K97" t="str">
            <v>96C</v>
          </cell>
          <cell r="L97" t="str">
            <v>96D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>
            <v>0</v>
          </cell>
        </row>
        <row r="98">
          <cell r="A98" t="str">
            <v/>
          </cell>
          <cell r="B98">
            <v>97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>97A</v>
          </cell>
          <cell r="J98" t="str">
            <v>97B</v>
          </cell>
          <cell r="K98" t="str">
            <v>97C</v>
          </cell>
          <cell r="L98" t="str">
            <v>97D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>
            <v>0</v>
          </cell>
        </row>
        <row r="99">
          <cell r="A99" t="str">
            <v/>
          </cell>
          <cell r="B99">
            <v>98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>98A</v>
          </cell>
          <cell r="J99" t="str">
            <v>98B</v>
          </cell>
          <cell r="K99" t="str">
            <v>98C</v>
          </cell>
          <cell r="L99" t="str">
            <v>98D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>
            <v>0</v>
          </cell>
        </row>
        <row r="100">
          <cell r="A100" t="str">
            <v/>
          </cell>
          <cell r="B100">
            <v>99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>99A</v>
          </cell>
          <cell r="J100" t="str">
            <v>99B</v>
          </cell>
          <cell r="K100" t="str">
            <v>99C</v>
          </cell>
          <cell r="L100" t="str">
            <v>99D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>
            <v>0</v>
          </cell>
        </row>
        <row r="101">
          <cell r="A101" t="str">
            <v/>
          </cell>
          <cell r="B101">
            <v>100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>100A</v>
          </cell>
          <cell r="J101" t="str">
            <v>100B</v>
          </cell>
          <cell r="K101" t="str">
            <v>100C</v>
          </cell>
          <cell r="L101" t="str">
            <v>100D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>
            <v>0</v>
          </cell>
        </row>
        <row r="102">
          <cell r="A102" t="str">
            <v/>
          </cell>
          <cell r="B102">
            <v>101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>101A</v>
          </cell>
          <cell r="J102" t="str">
            <v>101B</v>
          </cell>
          <cell r="K102" t="str">
            <v>101C</v>
          </cell>
          <cell r="L102" t="str">
            <v>101D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>
            <v>0</v>
          </cell>
        </row>
        <row r="103">
          <cell r="A103" t="str">
            <v/>
          </cell>
          <cell r="B103">
            <v>102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>102A</v>
          </cell>
          <cell r="J103" t="str">
            <v>102B</v>
          </cell>
          <cell r="K103" t="str">
            <v>102C</v>
          </cell>
          <cell r="L103" t="str">
            <v>102D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>
            <v>0</v>
          </cell>
        </row>
        <row r="104">
          <cell r="A104" t="str">
            <v/>
          </cell>
          <cell r="B104">
            <v>103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>103A</v>
          </cell>
          <cell r="J104" t="str">
            <v>103B</v>
          </cell>
          <cell r="K104" t="str">
            <v>103C</v>
          </cell>
          <cell r="L104" t="str">
            <v>103D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>
            <v>0</v>
          </cell>
        </row>
        <row r="105">
          <cell r="A105" t="str">
            <v/>
          </cell>
          <cell r="B105">
            <v>104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>104A</v>
          </cell>
          <cell r="J105" t="str">
            <v>104B</v>
          </cell>
          <cell r="K105" t="str">
            <v>104C</v>
          </cell>
          <cell r="L105" t="str">
            <v>104D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>
            <v>0</v>
          </cell>
        </row>
        <row r="106">
          <cell r="A106" t="str">
            <v/>
          </cell>
          <cell r="B106">
            <v>105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>105A</v>
          </cell>
          <cell r="J106" t="str">
            <v>105B</v>
          </cell>
          <cell r="K106" t="str">
            <v>105C</v>
          </cell>
          <cell r="L106" t="str">
            <v>105D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>
            <v>0</v>
          </cell>
        </row>
        <row r="107">
          <cell r="A107" t="str">
            <v/>
          </cell>
          <cell r="B107">
            <v>106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>106A</v>
          </cell>
          <cell r="J107" t="str">
            <v>106B</v>
          </cell>
          <cell r="K107" t="str">
            <v>106C</v>
          </cell>
          <cell r="L107" t="str">
            <v>106D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>
            <v>0</v>
          </cell>
        </row>
        <row r="108">
          <cell r="A108" t="str">
            <v/>
          </cell>
          <cell r="B108">
            <v>107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>107A</v>
          </cell>
          <cell r="J108" t="str">
            <v>107B</v>
          </cell>
          <cell r="K108" t="str">
            <v>107C</v>
          </cell>
          <cell r="L108" t="str">
            <v>107D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>
            <v>0</v>
          </cell>
        </row>
        <row r="109">
          <cell r="A109" t="str">
            <v/>
          </cell>
          <cell r="B109">
            <v>108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>108A</v>
          </cell>
          <cell r="J109" t="str">
            <v>108B</v>
          </cell>
          <cell r="K109" t="str">
            <v>108C</v>
          </cell>
          <cell r="L109" t="str">
            <v>108D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>
            <v>0</v>
          </cell>
        </row>
        <row r="110">
          <cell r="A110" t="str">
            <v/>
          </cell>
          <cell r="B110">
            <v>109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>109A</v>
          </cell>
          <cell r="J110" t="str">
            <v>109B</v>
          </cell>
          <cell r="K110" t="str">
            <v>109C</v>
          </cell>
          <cell r="L110" t="str">
            <v>109D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>
            <v>0</v>
          </cell>
        </row>
        <row r="111">
          <cell r="A111" t="str">
            <v/>
          </cell>
          <cell r="B111">
            <v>110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>110A</v>
          </cell>
          <cell r="J111" t="str">
            <v>110B</v>
          </cell>
          <cell r="K111" t="str">
            <v>110C</v>
          </cell>
          <cell r="L111" t="str">
            <v>110D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>
            <v>0</v>
          </cell>
        </row>
        <row r="112">
          <cell r="A112" t="str">
            <v/>
          </cell>
          <cell r="B112">
            <v>111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>111A</v>
          </cell>
          <cell r="J112" t="str">
            <v>111B</v>
          </cell>
          <cell r="K112" t="str">
            <v>111C</v>
          </cell>
          <cell r="L112" t="str">
            <v>111D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>
            <v>0</v>
          </cell>
        </row>
        <row r="113">
          <cell r="A113" t="str">
            <v/>
          </cell>
          <cell r="B113">
            <v>112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>112A</v>
          </cell>
          <cell r="J113" t="str">
            <v>112B</v>
          </cell>
          <cell r="K113" t="str">
            <v>112C</v>
          </cell>
          <cell r="L113" t="str">
            <v>112D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>
            <v>0</v>
          </cell>
        </row>
        <row r="114">
          <cell r="A114" t="str">
            <v/>
          </cell>
          <cell r="B114">
            <v>113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>113A</v>
          </cell>
          <cell r="J114" t="str">
            <v>113B</v>
          </cell>
          <cell r="K114" t="str">
            <v>113C</v>
          </cell>
          <cell r="L114" t="str">
            <v>113D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>
            <v>0</v>
          </cell>
        </row>
        <row r="115">
          <cell r="A115" t="str">
            <v/>
          </cell>
          <cell r="B115">
            <v>114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>114A</v>
          </cell>
          <cell r="J115" t="str">
            <v>114B</v>
          </cell>
          <cell r="K115" t="str">
            <v>114C</v>
          </cell>
          <cell r="L115" t="str">
            <v>114D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>
            <v>0</v>
          </cell>
        </row>
        <row r="116">
          <cell r="A116" t="str">
            <v/>
          </cell>
          <cell r="B116">
            <v>115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>115A</v>
          </cell>
          <cell r="J116" t="str">
            <v>115B</v>
          </cell>
          <cell r="K116" t="str">
            <v>115C</v>
          </cell>
          <cell r="L116" t="str">
            <v>115D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>
            <v>0</v>
          </cell>
        </row>
        <row r="117">
          <cell r="A117" t="str">
            <v/>
          </cell>
          <cell r="B117">
            <v>116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>116A</v>
          </cell>
          <cell r="J117" t="str">
            <v>116B</v>
          </cell>
          <cell r="K117" t="str">
            <v>116C</v>
          </cell>
          <cell r="L117" t="str">
            <v>116D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>
            <v>0</v>
          </cell>
        </row>
        <row r="118">
          <cell r="A118" t="str">
            <v/>
          </cell>
          <cell r="B118">
            <v>117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>117A</v>
          </cell>
          <cell r="J118" t="str">
            <v>117B</v>
          </cell>
          <cell r="K118" t="str">
            <v>117C</v>
          </cell>
          <cell r="L118" t="str">
            <v>117D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>
            <v>0</v>
          </cell>
        </row>
        <row r="119">
          <cell r="A119" t="str">
            <v/>
          </cell>
          <cell r="B119">
            <v>118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>118A</v>
          </cell>
          <cell r="J119" t="str">
            <v>118B</v>
          </cell>
          <cell r="K119" t="str">
            <v>118C</v>
          </cell>
          <cell r="L119" t="str">
            <v>118D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>
            <v>0</v>
          </cell>
        </row>
        <row r="120">
          <cell r="A120" t="str">
            <v/>
          </cell>
          <cell r="B120">
            <v>119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>119A</v>
          </cell>
          <cell r="J120" t="str">
            <v>119B</v>
          </cell>
          <cell r="K120" t="str">
            <v>119C</v>
          </cell>
          <cell r="L120" t="str">
            <v>119D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>
            <v>0</v>
          </cell>
        </row>
        <row r="121">
          <cell r="A121" t="str">
            <v/>
          </cell>
          <cell r="B121">
            <v>120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>120A</v>
          </cell>
          <cell r="J121" t="str">
            <v>120B</v>
          </cell>
          <cell r="K121" t="str">
            <v>120C</v>
          </cell>
          <cell r="L121" t="str">
            <v>120D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>
            <v>0</v>
          </cell>
        </row>
        <row r="122">
          <cell r="A122" t="str">
            <v/>
          </cell>
          <cell r="B122">
            <v>121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>121A</v>
          </cell>
          <cell r="J122" t="str">
            <v>121B</v>
          </cell>
          <cell r="K122" t="str">
            <v>121C</v>
          </cell>
          <cell r="L122" t="str">
            <v>121D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>
            <v>0</v>
          </cell>
        </row>
        <row r="123">
          <cell r="A123" t="str">
            <v/>
          </cell>
          <cell r="B123">
            <v>122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>122A</v>
          </cell>
          <cell r="J123" t="str">
            <v>122B</v>
          </cell>
          <cell r="K123" t="str">
            <v>122C</v>
          </cell>
          <cell r="L123" t="str">
            <v>122D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>
            <v>0</v>
          </cell>
        </row>
        <row r="124">
          <cell r="A124" t="str">
            <v/>
          </cell>
          <cell r="B124">
            <v>123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>123A</v>
          </cell>
          <cell r="J124" t="str">
            <v>123B</v>
          </cell>
          <cell r="K124" t="str">
            <v>123C</v>
          </cell>
          <cell r="L124" t="str">
            <v>123D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>
            <v>0</v>
          </cell>
        </row>
        <row r="125">
          <cell r="A125" t="str">
            <v/>
          </cell>
          <cell r="B125">
            <v>124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>124A</v>
          </cell>
          <cell r="J125" t="str">
            <v>124B</v>
          </cell>
          <cell r="K125" t="str">
            <v>124C</v>
          </cell>
          <cell r="L125" t="str">
            <v>124D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>
            <v>0</v>
          </cell>
        </row>
        <row r="126">
          <cell r="A126" t="str">
            <v/>
          </cell>
          <cell r="B126">
            <v>125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>125A</v>
          </cell>
          <cell r="J126" t="str">
            <v>125B</v>
          </cell>
          <cell r="K126" t="str">
            <v>125C</v>
          </cell>
          <cell r="L126" t="str">
            <v>125D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>
            <v>0</v>
          </cell>
        </row>
        <row r="127">
          <cell r="A127" t="str">
            <v/>
          </cell>
          <cell r="B127">
            <v>126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>126A</v>
          </cell>
          <cell r="J127" t="str">
            <v>126B</v>
          </cell>
          <cell r="K127" t="str">
            <v>126C</v>
          </cell>
          <cell r="L127" t="str">
            <v>126D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>
            <v>0</v>
          </cell>
        </row>
        <row r="128">
          <cell r="A128" t="str">
            <v/>
          </cell>
          <cell r="B128">
            <v>127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>127A</v>
          </cell>
          <cell r="J128" t="str">
            <v>127B</v>
          </cell>
          <cell r="K128" t="str">
            <v>127C</v>
          </cell>
          <cell r="L128" t="str">
            <v>127D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>
            <v>0</v>
          </cell>
        </row>
        <row r="129">
          <cell r="A129" t="str">
            <v/>
          </cell>
          <cell r="B129">
            <v>128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>128A</v>
          </cell>
          <cell r="J129" t="str">
            <v>128B</v>
          </cell>
          <cell r="K129" t="str">
            <v>128C</v>
          </cell>
          <cell r="L129" t="str">
            <v>128D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>
            <v>0</v>
          </cell>
        </row>
        <row r="130">
          <cell r="A130" t="str">
            <v/>
          </cell>
          <cell r="B130">
            <v>129</v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>129A</v>
          </cell>
          <cell r="J130" t="str">
            <v>129B</v>
          </cell>
          <cell r="K130" t="str">
            <v>129C</v>
          </cell>
          <cell r="L130" t="str">
            <v>129D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>
            <v>0</v>
          </cell>
        </row>
        <row r="131">
          <cell r="A131" t="str">
            <v/>
          </cell>
          <cell r="B131">
            <v>130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>130A</v>
          </cell>
          <cell r="J131" t="str">
            <v>130B</v>
          </cell>
          <cell r="K131" t="str">
            <v>130C</v>
          </cell>
          <cell r="L131" t="str">
            <v>130D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>
            <v>0</v>
          </cell>
        </row>
        <row r="132">
          <cell r="A132" t="str">
            <v/>
          </cell>
          <cell r="B132">
            <v>131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>131A</v>
          </cell>
          <cell r="J132" t="str">
            <v>131B</v>
          </cell>
          <cell r="K132" t="str">
            <v>131C</v>
          </cell>
          <cell r="L132" t="str">
            <v>131D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>
            <v>0</v>
          </cell>
        </row>
        <row r="133">
          <cell r="A133" t="str">
            <v/>
          </cell>
          <cell r="B133">
            <v>132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>132A</v>
          </cell>
          <cell r="J133" t="str">
            <v>132B</v>
          </cell>
          <cell r="K133" t="str">
            <v>132C</v>
          </cell>
          <cell r="L133" t="str">
            <v>132D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>
            <v>0</v>
          </cell>
        </row>
        <row r="134">
          <cell r="A134" t="str">
            <v/>
          </cell>
          <cell r="B134">
            <v>133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>133A</v>
          </cell>
          <cell r="J134" t="str">
            <v>133B</v>
          </cell>
          <cell r="K134" t="str">
            <v>133C</v>
          </cell>
          <cell r="L134" t="str">
            <v>133D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>
            <v>0</v>
          </cell>
        </row>
        <row r="135">
          <cell r="A135" t="str">
            <v/>
          </cell>
          <cell r="B135">
            <v>134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>134A</v>
          </cell>
          <cell r="J135" t="str">
            <v>134B</v>
          </cell>
          <cell r="K135" t="str">
            <v>134C</v>
          </cell>
          <cell r="L135" t="str">
            <v>134D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>
            <v>0</v>
          </cell>
        </row>
        <row r="136">
          <cell r="A136" t="str">
            <v/>
          </cell>
          <cell r="B136">
            <v>135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>135A</v>
          </cell>
          <cell r="J136" t="str">
            <v>135B</v>
          </cell>
          <cell r="K136" t="str">
            <v>135C</v>
          </cell>
          <cell r="L136" t="str">
            <v>135D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>
            <v>0</v>
          </cell>
        </row>
        <row r="137">
          <cell r="A137" t="str">
            <v/>
          </cell>
          <cell r="B137">
            <v>136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>136A</v>
          </cell>
          <cell r="J137" t="str">
            <v>136B</v>
          </cell>
          <cell r="K137" t="str">
            <v>136C</v>
          </cell>
          <cell r="L137" t="str">
            <v>136D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>
            <v>0</v>
          </cell>
        </row>
        <row r="138">
          <cell r="A138" t="str">
            <v/>
          </cell>
          <cell r="B138">
            <v>137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>137A</v>
          </cell>
          <cell r="J138" t="str">
            <v>137B</v>
          </cell>
          <cell r="K138" t="str">
            <v>137C</v>
          </cell>
          <cell r="L138" t="str">
            <v>137D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>
            <v>0</v>
          </cell>
        </row>
        <row r="139">
          <cell r="A139" t="str">
            <v/>
          </cell>
          <cell r="B139">
            <v>138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>138A</v>
          </cell>
          <cell r="J139" t="str">
            <v>138B</v>
          </cell>
          <cell r="K139" t="str">
            <v>138C</v>
          </cell>
          <cell r="L139" t="str">
            <v>138D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>
            <v>0</v>
          </cell>
        </row>
        <row r="140">
          <cell r="A140" t="str">
            <v/>
          </cell>
          <cell r="B140">
            <v>139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>139A</v>
          </cell>
          <cell r="J140" t="str">
            <v>139B</v>
          </cell>
          <cell r="K140" t="str">
            <v>139C</v>
          </cell>
          <cell r="L140" t="str">
            <v>139D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>
            <v>0</v>
          </cell>
        </row>
        <row r="141">
          <cell r="A141" t="str">
            <v/>
          </cell>
          <cell r="B141">
            <v>140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>140A</v>
          </cell>
          <cell r="J141" t="str">
            <v>140B</v>
          </cell>
          <cell r="K141" t="str">
            <v>140C</v>
          </cell>
          <cell r="L141" t="str">
            <v>140D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>
            <v>0</v>
          </cell>
        </row>
        <row r="142">
          <cell r="A142" t="str">
            <v/>
          </cell>
          <cell r="B142">
            <v>141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>141A</v>
          </cell>
          <cell r="J142" t="str">
            <v>141B</v>
          </cell>
          <cell r="K142" t="str">
            <v>141C</v>
          </cell>
          <cell r="L142" t="str">
            <v>141D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>
            <v>0</v>
          </cell>
        </row>
        <row r="143">
          <cell r="A143" t="str">
            <v/>
          </cell>
          <cell r="B143">
            <v>142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>142A</v>
          </cell>
          <cell r="J143" t="str">
            <v>142B</v>
          </cell>
          <cell r="K143" t="str">
            <v>142C</v>
          </cell>
          <cell r="L143" t="str">
            <v>142D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>
            <v>0</v>
          </cell>
        </row>
        <row r="144">
          <cell r="A144" t="str">
            <v/>
          </cell>
          <cell r="B144">
            <v>143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>143A</v>
          </cell>
          <cell r="J144" t="str">
            <v>143B</v>
          </cell>
          <cell r="K144" t="str">
            <v>143C</v>
          </cell>
          <cell r="L144" t="str">
            <v>143D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>
            <v>0</v>
          </cell>
        </row>
        <row r="145">
          <cell r="A145" t="str">
            <v/>
          </cell>
          <cell r="B145">
            <v>144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>144A</v>
          </cell>
          <cell r="J145" t="str">
            <v>144B</v>
          </cell>
          <cell r="K145" t="str">
            <v>144C</v>
          </cell>
          <cell r="L145" t="str">
            <v>144D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>
            <v>0</v>
          </cell>
        </row>
        <row r="146">
          <cell r="A146" t="str">
            <v/>
          </cell>
          <cell r="B146">
            <v>145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>145A</v>
          </cell>
          <cell r="J146" t="str">
            <v>145B</v>
          </cell>
          <cell r="K146" t="str">
            <v>145C</v>
          </cell>
          <cell r="L146" t="str">
            <v>145D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>
            <v>0</v>
          </cell>
        </row>
        <row r="147">
          <cell r="A147" t="str">
            <v/>
          </cell>
          <cell r="B147">
            <v>146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>146A</v>
          </cell>
          <cell r="J147" t="str">
            <v>146B</v>
          </cell>
          <cell r="K147" t="str">
            <v>146C</v>
          </cell>
          <cell r="L147" t="str">
            <v>146D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>
            <v>0</v>
          </cell>
        </row>
        <row r="148">
          <cell r="A148" t="str">
            <v/>
          </cell>
          <cell r="B148">
            <v>147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>147A</v>
          </cell>
          <cell r="J148" t="str">
            <v>147B</v>
          </cell>
          <cell r="K148" t="str">
            <v>147C</v>
          </cell>
          <cell r="L148" t="str">
            <v>147D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>
            <v>0</v>
          </cell>
        </row>
        <row r="149">
          <cell r="A149" t="str">
            <v/>
          </cell>
          <cell r="B149">
            <v>148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>148A</v>
          </cell>
          <cell r="J149" t="str">
            <v>148B</v>
          </cell>
          <cell r="K149" t="str">
            <v>148C</v>
          </cell>
          <cell r="L149" t="str">
            <v>148D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>
            <v>0</v>
          </cell>
        </row>
        <row r="150">
          <cell r="A150" t="str">
            <v/>
          </cell>
          <cell r="B150">
            <v>149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>149A</v>
          </cell>
          <cell r="J150" t="str">
            <v>149B</v>
          </cell>
          <cell r="K150" t="str">
            <v>149C</v>
          </cell>
          <cell r="L150" t="str">
            <v>149D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>
            <v>0</v>
          </cell>
        </row>
        <row r="151">
          <cell r="A151" t="str">
            <v/>
          </cell>
          <cell r="B151">
            <v>150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>150A</v>
          </cell>
          <cell r="J151" t="str">
            <v>150B</v>
          </cell>
          <cell r="K151" t="str">
            <v>150C</v>
          </cell>
          <cell r="L151" t="str">
            <v>150D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>
            <v>0</v>
          </cell>
        </row>
        <row r="152">
          <cell r="A152" t="str">
            <v/>
          </cell>
          <cell r="B152">
            <v>151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>151A</v>
          </cell>
          <cell r="J152" t="str">
            <v>151B</v>
          </cell>
          <cell r="K152" t="str">
            <v>151C</v>
          </cell>
          <cell r="L152" t="str">
            <v>151D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>
            <v>0</v>
          </cell>
        </row>
        <row r="153">
          <cell r="A153" t="str">
            <v/>
          </cell>
          <cell r="B153">
            <v>152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>152A</v>
          </cell>
          <cell r="J153" t="str">
            <v>152B</v>
          </cell>
          <cell r="K153" t="str">
            <v>152C</v>
          </cell>
          <cell r="L153" t="str">
            <v>152D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>
            <v>0</v>
          </cell>
        </row>
        <row r="154">
          <cell r="A154" t="str">
            <v/>
          </cell>
          <cell r="B154">
            <v>153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>153A</v>
          </cell>
          <cell r="J154" t="str">
            <v>153B</v>
          </cell>
          <cell r="K154" t="str">
            <v>153C</v>
          </cell>
          <cell r="L154" t="str">
            <v>153D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>
            <v>0</v>
          </cell>
        </row>
        <row r="155">
          <cell r="A155" t="str">
            <v/>
          </cell>
          <cell r="B155">
            <v>154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>154A</v>
          </cell>
          <cell r="J155" t="str">
            <v>154B</v>
          </cell>
          <cell r="K155" t="str">
            <v>154C</v>
          </cell>
          <cell r="L155" t="str">
            <v>154D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>
            <v>0</v>
          </cell>
        </row>
        <row r="156">
          <cell r="A156" t="str">
            <v/>
          </cell>
          <cell r="B156">
            <v>155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>155A</v>
          </cell>
          <cell r="J156" t="str">
            <v>155B</v>
          </cell>
          <cell r="K156" t="str">
            <v>155C</v>
          </cell>
          <cell r="L156" t="str">
            <v>155D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>
            <v>0</v>
          </cell>
        </row>
        <row r="157">
          <cell r="A157" t="str">
            <v/>
          </cell>
          <cell r="B157">
            <v>156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>156A</v>
          </cell>
          <cell r="J157" t="str">
            <v>156B</v>
          </cell>
          <cell r="K157" t="str">
            <v>156C</v>
          </cell>
          <cell r="L157" t="str">
            <v>156D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>
            <v>0</v>
          </cell>
        </row>
        <row r="158">
          <cell r="A158" t="str">
            <v/>
          </cell>
          <cell r="B158">
            <v>157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>157A</v>
          </cell>
          <cell r="J158" t="str">
            <v>157B</v>
          </cell>
          <cell r="K158" t="str">
            <v>157C</v>
          </cell>
          <cell r="L158" t="str">
            <v>157D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>
            <v>0</v>
          </cell>
        </row>
        <row r="159">
          <cell r="A159" t="str">
            <v/>
          </cell>
          <cell r="B159">
            <v>158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>158A</v>
          </cell>
          <cell r="J159" t="str">
            <v>158B</v>
          </cell>
          <cell r="K159" t="str">
            <v>158C</v>
          </cell>
          <cell r="L159" t="str">
            <v>158D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>
            <v>0</v>
          </cell>
        </row>
        <row r="160">
          <cell r="A160" t="str">
            <v/>
          </cell>
          <cell r="B160">
            <v>159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>159A</v>
          </cell>
          <cell r="J160" t="str">
            <v>159B</v>
          </cell>
          <cell r="K160" t="str">
            <v>159C</v>
          </cell>
          <cell r="L160" t="str">
            <v>159D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>
            <v>0</v>
          </cell>
        </row>
        <row r="161">
          <cell r="A161" t="str">
            <v/>
          </cell>
          <cell r="B161">
            <v>160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>160A</v>
          </cell>
          <cell r="J161" t="str">
            <v>160B</v>
          </cell>
          <cell r="K161" t="str">
            <v>160C</v>
          </cell>
          <cell r="L161" t="str">
            <v>160D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>
            <v>0</v>
          </cell>
        </row>
        <row r="162">
          <cell r="A162" t="str">
            <v/>
          </cell>
          <cell r="B162">
            <v>161</v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>161A</v>
          </cell>
          <cell r="J162" t="str">
            <v>161B</v>
          </cell>
          <cell r="K162" t="str">
            <v>161C</v>
          </cell>
          <cell r="L162" t="str">
            <v>161D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>
            <v>0</v>
          </cell>
        </row>
        <row r="163">
          <cell r="A163" t="str">
            <v/>
          </cell>
          <cell r="B163">
            <v>162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>162A</v>
          </cell>
          <cell r="J163" t="str">
            <v>162B</v>
          </cell>
          <cell r="K163" t="str">
            <v>162C</v>
          </cell>
          <cell r="L163" t="str">
            <v>162D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>
            <v>0</v>
          </cell>
        </row>
        <row r="164">
          <cell r="A164" t="str">
            <v/>
          </cell>
          <cell r="B164">
            <v>163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>163A</v>
          </cell>
          <cell r="J164" t="str">
            <v>163B</v>
          </cell>
          <cell r="K164" t="str">
            <v>163C</v>
          </cell>
          <cell r="L164" t="str">
            <v>163D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>
            <v>0</v>
          </cell>
        </row>
        <row r="165">
          <cell r="A165" t="str">
            <v/>
          </cell>
          <cell r="B165">
            <v>164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>164A</v>
          </cell>
          <cell r="J165" t="str">
            <v>164B</v>
          </cell>
          <cell r="K165" t="str">
            <v>164C</v>
          </cell>
          <cell r="L165" t="str">
            <v>164D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>
            <v>0</v>
          </cell>
        </row>
        <row r="166">
          <cell r="A166" t="str">
            <v/>
          </cell>
          <cell r="B166">
            <v>165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>165A</v>
          </cell>
          <cell r="J166" t="str">
            <v>165B</v>
          </cell>
          <cell r="K166" t="str">
            <v>165C</v>
          </cell>
          <cell r="L166" t="str">
            <v>165D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>
            <v>0</v>
          </cell>
        </row>
        <row r="167">
          <cell r="A167" t="str">
            <v/>
          </cell>
          <cell r="B167">
            <v>166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>166A</v>
          </cell>
          <cell r="J167" t="str">
            <v>166B</v>
          </cell>
          <cell r="K167" t="str">
            <v>166C</v>
          </cell>
          <cell r="L167" t="str">
            <v>166D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>
            <v>0</v>
          </cell>
        </row>
        <row r="168">
          <cell r="A168" t="str">
            <v/>
          </cell>
          <cell r="B168">
            <v>167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>167A</v>
          </cell>
          <cell r="J168" t="str">
            <v>167B</v>
          </cell>
          <cell r="K168" t="str">
            <v>167C</v>
          </cell>
          <cell r="L168" t="str">
            <v>167D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>
            <v>0</v>
          </cell>
        </row>
        <row r="169">
          <cell r="A169" t="str">
            <v/>
          </cell>
          <cell r="B169">
            <v>168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>168A</v>
          </cell>
          <cell r="J169" t="str">
            <v>168B</v>
          </cell>
          <cell r="K169" t="str">
            <v>168C</v>
          </cell>
          <cell r="L169" t="str">
            <v>168D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>
            <v>0</v>
          </cell>
        </row>
        <row r="170">
          <cell r="A170" t="str">
            <v/>
          </cell>
          <cell r="B170">
            <v>169</v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>169A</v>
          </cell>
          <cell r="J170" t="str">
            <v>169B</v>
          </cell>
          <cell r="K170" t="str">
            <v>169C</v>
          </cell>
          <cell r="L170" t="str">
            <v>169D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>
            <v>0</v>
          </cell>
        </row>
        <row r="171">
          <cell r="A171" t="str">
            <v/>
          </cell>
          <cell r="B171">
            <v>170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>170A</v>
          </cell>
          <cell r="J171" t="str">
            <v>170B</v>
          </cell>
          <cell r="K171" t="str">
            <v>170C</v>
          </cell>
          <cell r="L171" t="str">
            <v>170D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>
            <v>0</v>
          </cell>
        </row>
        <row r="172">
          <cell r="A172" t="str">
            <v/>
          </cell>
          <cell r="B172">
            <v>171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>171A</v>
          </cell>
          <cell r="J172" t="str">
            <v>171B</v>
          </cell>
          <cell r="K172" t="str">
            <v>171C</v>
          </cell>
          <cell r="L172" t="str">
            <v>171D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>
            <v>0</v>
          </cell>
        </row>
        <row r="173">
          <cell r="A173" t="str">
            <v/>
          </cell>
          <cell r="B173">
            <v>172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>172A</v>
          </cell>
          <cell r="J173" t="str">
            <v>172B</v>
          </cell>
          <cell r="K173" t="str">
            <v>172C</v>
          </cell>
          <cell r="L173" t="str">
            <v>172D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>
            <v>0</v>
          </cell>
        </row>
        <row r="174">
          <cell r="A174" t="str">
            <v/>
          </cell>
          <cell r="B174">
            <v>173</v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>173A</v>
          </cell>
          <cell r="J174" t="str">
            <v>173B</v>
          </cell>
          <cell r="K174" t="str">
            <v>173C</v>
          </cell>
          <cell r="L174" t="str">
            <v>173D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>
            <v>0</v>
          </cell>
        </row>
        <row r="175">
          <cell r="A175" t="str">
            <v/>
          </cell>
          <cell r="B175">
            <v>174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>174A</v>
          </cell>
          <cell r="J175" t="str">
            <v>174B</v>
          </cell>
          <cell r="K175" t="str">
            <v>174C</v>
          </cell>
          <cell r="L175" t="str">
            <v>174D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>
            <v>0</v>
          </cell>
        </row>
        <row r="176">
          <cell r="A176" t="str">
            <v/>
          </cell>
          <cell r="B176">
            <v>175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>175A</v>
          </cell>
          <cell r="J176" t="str">
            <v>175B</v>
          </cell>
          <cell r="K176" t="str">
            <v>175C</v>
          </cell>
          <cell r="L176" t="str">
            <v>175D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>
            <v>0</v>
          </cell>
        </row>
        <row r="177">
          <cell r="A177" t="str">
            <v/>
          </cell>
          <cell r="B177">
            <v>176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>176A</v>
          </cell>
          <cell r="J177" t="str">
            <v>176B</v>
          </cell>
          <cell r="K177" t="str">
            <v>176C</v>
          </cell>
          <cell r="L177" t="str">
            <v>176D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>
            <v>0</v>
          </cell>
        </row>
        <row r="178">
          <cell r="A178" t="str">
            <v/>
          </cell>
          <cell r="B178">
            <v>177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>177A</v>
          </cell>
          <cell r="J178" t="str">
            <v>177B</v>
          </cell>
          <cell r="K178" t="str">
            <v>177C</v>
          </cell>
          <cell r="L178" t="str">
            <v>177D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>
            <v>0</v>
          </cell>
        </row>
        <row r="179">
          <cell r="A179" t="str">
            <v/>
          </cell>
          <cell r="B179">
            <v>178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>178A</v>
          </cell>
          <cell r="J179" t="str">
            <v>178B</v>
          </cell>
          <cell r="K179" t="str">
            <v>178C</v>
          </cell>
          <cell r="L179" t="str">
            <v>178D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>
            <v>0</v>
          </cell>
        </row>
        <row r="180">
          <cell r="A180" t="str">
            <v/>
          </cell>
          <cell r="B180">
            <v>179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>179A</v>
          </cell>
          <cell r="J180" t="str">
            <v>179B</v>
          </cell>
          <cell r="K180" t="str">
            <v>179C</v>
          </cell>
          <cell r="L180" t="str">
            <v>179D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>
            <v>0</v>
          </cell>
        </row>
        <row r="181">
          <cell r="A181" t="str">
            <v/>
          </cell>
          <cell r="B181">
            <v>180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>180A</v>
          </cell>
          <cell r="J181" t="str">
            <v>180B</v>
          </cell>
          <cell r="K181" t="str">
            <v>180C</v>
          </cell>
          <cell r="L181" t="str">
            <v>180D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>
            <v>0</v>
          </cell>
        </row>
        <row r="182">
          <cell r="A182" t="str">
            <v/>
          </cell>
          <cell r="B182">
            <v>181</v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>181A</v>
          </cell>
          <cell r="J182" t="str">
            <v>181B</v>
          </cell>
          <cell r="K182" t="str">
            <v>181C</v>
          </cell>
          <cell r="L182" t="str">
            <v>181D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>
            <v>0</v>
          </cell>
        </row>
        <row r="183">
          <cell r="A183" t="str">
            <v/>
          </cell>
          <cell r="B183">
            <v>182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>182A</v>
          </cell>
          <cell r="J183" t="str">
            <v>182B</v>
          </cell>
          <cell r="K183" t="str">
            <v>182C</v>
          </cell>
          <cell r="L183" t="str">
            <v>182D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>
            <v>0</v>
          </cell>
        </row>
        <row r="184">
          <cell r="A184" t="str">
            <v/>
          </cell>
          <cell r="B184">
            <v>183</v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>183A</v>
          </cell>
          <cell r="J184" t="str">
            <v>183B</v>
          </cell>
          <cell r="K184" t="str">
            <v>183C</v>
          </cell>
          <cell r="L184" t="str">
            <v>183D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>
            <v>0</v>
          </cell>
        </row>
        <row r="185">
          <cell r="A185" t="str">
            <v/>
          </cell>
          <cell r="B185">
            <v>184</v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>184A</v>
          </cell>
          <cell r="J185" t="str">
            <v>184B</v>
          </cell>
          <cell r="K185" t="str">
            <v>184C</v>
          </cell>
          <cell r="L185" t="str">
            <v>184D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>
            <v>0</v>
          </cell>
        </row>
        <row r="186">
          <cell r="A186" t="str">
            <v/>
          </cell>
          <cell r="B186">
            <v>185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>185A</v>
          </cell>
          <cell r="J186" t="str">
            <v>185B</v>
          </cell>
          <cell r="K186" t="str">
            <v>185C</v>
          </cell>
          <cell r="L186" t="str">
            <v>185D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>
            <v>0</v>
          </cell>
        </row>
        <row r="187">
          <cell r="A187" t="str">
            <v/>
          </cell>
          <cell r="B187">
            <v>186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>186A</v>
          </cell>
          <cell r="J187" t="str">
            <v>186B</v>
          </cell>
          <cell r="K187" t="str">
            <v>186C</v>
          </cell>
          <cell r="L187" t="str">
            <v>186D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>
            <v>0</v>
          </cell>
        </row>
        <row r="188">
          <cell r="A188" t="str">
            <v/>
          </cell>
          <cell r="B188">
            <v>187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>187A</v>
          </cell>
          <cell r="J188" t="str">
            <v>187B</v>
          </cell>
          <cell r="K188" t="str">
            <v>187C</v>
          </cell>
          <cell r="L188" t="str">
            <v>187D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>
            <v>0</v>
          </cell>
        </row>
        <row r="189">
          <cell r="A189" t="str">
            <v/>
          </cell>
          <cell r="B189">
            <v>188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>188A</v>
          </cell>
          <cell r="J189" t="str">
            <v>188B</v>
          </cell>
          <cell r="K189" t="str">
            <v>188C</v>
          </cell>
          <cell r="L189" t="str">
            <v>188D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>
            <v>0</v>
          </cell>
        </row>
        <row r="190">
          <cell r="A190" t="str">
            <v/>
          </cell>
          <cell r="B190">
            <v>189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>189A</v>
          </cell>
          <cell r="J190" t="str">
            <v>189B</v>
          </cell>
          <cell r="K190" t="str">
            <v>189C</v>
          </cell>
          <cell r="L190" t="str">
            <v>189D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>
            <v>0</v>
          </cell>
        </row>
        <row r="191">
          <cell r="A191" t="str">
            <v/>
          </cell>
          <cell r="B191">
            <v>190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>190A</v>
          </cell>
          <cell r="J191" t="str">
            <v>190B</v>
          </cell>
          <cell r="K191" t="str">
            <v>190C</v>
          </cell>
          <cell r="L191" t="str">
            <v>190D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>
            <v>0</v>
          </cell>
        </row>
        <row r="192">
          <cell r="A192" t="str">
            <v/>
          </cell>
          <cell r="B192">
            <v>191</v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>191A</v>
          </cell>
          <cell r="J192" t="str">
            <v>191B</v>
          </cell>
          <cell r="K192" t="str">
            <v>191C</v>
          </cell>
          <cell r="L192" t="str">
            <v>191D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>
            <v>0</v>
          </cell>
        </row>
        <row r="193">
          <cell r="A193" t="str">
            <v/>
          </cell>
          <cell r="B193">
            <v>192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>192A</v>
          </cell>
          <cell r="J193" t="str">
            <v>192B</v>
          </cell>
          <cell r="K193" t="str">
            <v>192C</v>
          </cell>
          <cell r="L193" t="str">
            <v>192D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>
            <v>0</v>
          </cell>
        </row>
        <row r="194">
          <cell r="A194" t="str">
            <v/>
          </cell>
          <cell r="B194">
            <v>193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>193A</v>
          </cell>
          <cell r="J194" t="str">
            <v>193B</v>
          </cell>
          <cell r="K194" t="str">
            <v>193C</v>
          </cell>
          <cell r="L194" t="str">
            <v>193D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>
            <v>0</v>
          </cell>
        </row>
        <row r="195">
          <cell r="A195" t="str">
            <v/>
          </cell>
          <cell r="B195">
            <v>194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>194A</v>
          </cell>
          <cell r="J195" t="str">
            <v>194B</v>
          </cell>
          <cell r="K195" t="str">
            <v>194C</v>
          </cell>
          <cell r="L195" t="str">
            <v>194D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>
            <v>0</v>
          </cell>
        </row>
        <row r="196">
          <cell r="A196" t="str">
            <v/>
          </cell>
          <cell r="B196">
            <v>195</v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>195A</v>
          </cell>
          <cell r="J196" t="str">
            <v>195B</v>
          </cell>
          <cell r="K196" t="str">
            <v>195C</v>
          </cell>
          <cell r="L196" t="str">
            <v>195D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>
            <v>0</v>
          </cell>
        </row>
        <row r="197">
          <cell r="A197" t="str">
            <v/>
          </cell>
          <cell r="B197">
            <v>196</v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>196A</v>
          </cell>
          <cell r="J197" t="str">
            <v>196B</v>
          </cell>
          <cell r="K197" t="str">
            <v>196C</v>
          </cell>
          <cell r="L197" t="str">
            <v>196D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>
            <v>0</v>
          </cell>
        </row>
        <row r="198">
          <cell r="A198" t="str">
            <v/>
          </cell>
          <cell r="B198">
            <v>197</v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>197A</v>
          </cell>
          <cell r="J198" t="str">
            <v>197B</v>
          </cell>
          <cell r="K198" t="str">
            <v>197C</v>
          </cell>
          <cell r="L198" t="str">
            <v>197D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>
            <v>0</v>
          </cell>
        </row>
        <row r="199">
          <cell r="A199" t="str">
            <v/>
          </cell>
          <cell r="B199">
            <v>198</v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>198A</v>
          </cell>
          <cell r="J199" t="str">
            <v>198B</v>
          </cell>
          <cell r="K199" t="str">
            <v>198C</v>
          </cell>
          <cell r="L199" t="str">
            <v>198D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>
            <v>0</v>
          </cell>
        </row>
        <row r="200">
          <cell r="A200" t="str">
            <v/>
          </cell>
          <cell r="B200">
            <v>199</v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>199A</v>
          </cell>
          <cell r="J200" t="str">
            <v>199B</v>
          </cell>
          <cell r="K200" t="str">
            <v>199C</v>
          </cell>
          <cell r="L200" t="str">
            <v>199D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>
            <v>0</v>
          </cell>
        </row>
        <row r="201">
          <cell r="A201" t="str">
            <v/>
          </cell>
          <cell r="B201">
            <v>200</v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>200A</v>
          </cell>
          <cell r="J201" t="str">
            <v>200B</v>
          </cell>
          <cell r="K201" t="str">
            <v>200C</v>
          </cell>
          <cell r="L201" t="str">
            <v>200D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>
            <v>0</v>
          </cell>
        </row>
      </sheetData>
      <sheetData sheetId="2"/>
      <sheetData sheetId="3">
        <row r="2"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17</v>
          </cell>
          <cell r="H2">
            <v>6</v>
          </cell>
          <cell r="I2">
            <v>18</v>
          </cell>
          <cell r="J2">
            <v>7</v>
          </cell>
          <cell r="K2">
            <v>19</v>
          </cell>
          <cell r="L2">
            <v>8</v>
          </cell>
          <cell r="M2">
            <v>20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workbookViewId="0">
      <selection activeCell="A3" sqref="A3"/>
    </sheetView>
  </sheetViews>
  <sheetFormatPr defaultRowHeight="14.5" x14ac:dyDescent="0.35"/>
  <cols>
    <col min="3" max="3" width="28.54296875" customWidth="1"/>
    <col min="5" max="5" width="21.26953125" customWidth="1"/>
    <col min="6" max="6" width="9.1796875" customWidth="1"/>
    <col min="7" max="7" width="19.453125" customWidth="1"/>
    <col min="8" max="8" width="10.453125" customWidth="1"/>
    <col min="9" max="9" width="18.453125" customWidth="1"/>
    <col min="10" max="10" width="10.1796875" customWidth="1"/>
    <col min="11" max="11" width="20.1796875" customWidth="1"/>
    <col min="12" max="12" width="8.81640625" customWidth="1"/>
    <col min="13" max="13" width="15" customWidth="1"/>
    <col min="15" max="15" width="40.453125" customWidth="1"/>
  </cols>
  <sheetData>
    <row r="1" spans="1:15" x14ac:dyDescent="0.35">
      <c r="A1" s="17" t="s">
        <v>0</v>
      </c>
      <c r="B1" s="17" t="s">
        <v>1</v>
      </c>
      <c r="C1" s="19" t="s">
        <v>2</v>
      </c>
      <c r="D1" s="21" t="s">
        <v>3</v>
      </c>
      <c r="E1" s="1" t="s">
        <v>4</v>
      </c>
      <c r="F1" s="2"/>
      <c r="G1" s="1" t="s">
        <v>4</v>
      </c>
      <c r="H1" s="2" t="s">
        <v>5</v>
      </c>
      <c r="I1" s="1" t="s">
        <v>4</v>
      </c>
      <c r="J1" s="2" t="s">
        <v>6</v>
      </c>
      <c r="K1" s="1" t="s">
        <v>4</v>
      </c>
      <c r="L1" s="2" t="s">
        <v>7</v>
      </c>
      <c r="M1" s="21" t="s">
        <v>8</v>
      </c>
      <c r="N1" s="3"/>
      <c r="O1" s="17" t="s">
        <v>9</v>
      </c>
    </row>
    <row r="2" spans="1:15" x14ac:dyDescent="0.35">
      <c r="A2" s="18"/>
      <c r="B2" s="18"/>
      <c r="C2" s="20"/>
      <c r="D2" s="22"/>
      <c r="E2" s="4" t="s">
        <v>10</v>
      </c>
      <c r="F2" s="5" t="s">
        <v>11</v>
      </c>
      <c r="G2" s="4" t="s">
        <v>10</v>
      </c>
      <c r="H2" s="5" t="s">
        <v>11</v>
      </c>
      <c r="I2" s="4" t="s">
        <v>10</v>
      </c>
      <c r="J2" s="5" t="s">
        <v>11</v>
      </c>
      <c r="K2" s="4" t="s">
        <v>10</v>
      </c>
      <c r="L2" s="5" t="s">
        <v>11</v>
      </c>
      <c r="M2" s="22"/>
      <c r="N2" s="3"/>
      <c r="O2" s="18"/>
    </row>
    <row r="3" spans="1:15" x14ac:dyDescent="0.35">
      <c r="A3" s="6">
        <v>1</v>
      </c>
      <c r="B3" s="7">
        <f ca="1">IFERROR(VLOOKUP($B3,[1]Teams!$A$2:$Z$201,'[1]Results Team'!B$2,0),"")</f>
        <v>28</v>
      </c>
      <c r="C3" s="8" t="str">
        <f ca="1">IFERROR(VLOOKUP($B3,[1]Teams!$A$2:$Z$201,'[1]Results Team'!C$2,0),"")</f>
        <v>Teignbridge Trotters</v>
      </c>
      <c r="D3" s="9" t="str">
        <f ca="1">IFERROR(VLOOKUP($B3,[1]Teams!$A$2:$Z$201,'[1]Results Team'!D$2,0),"")</f>
        <v>SM</v>
      </c>
      <c r="E3" s="10" t="str">
        <f ca="1">IFERROR(VLOOKUP($B3,[1]Teams!$A$2:$Z$201,'[1]Results Team'!E$2,0),"")</f>
        <v>Luke Reynolds</v>
      </c>
      <c r="F3" s="15">
        <f ca="1">IFERROR(VLOOKUP($B3,[1]Teams!$A$2:$Z$201,'[1]Results Team'!F$2,0),"")</f>
        <v>6.4120370370370373E-3</v>
      </c>
      <c r="G3" s="10" t="str">
        <f ca="1">IFERROR(VLOOKUP($B3,[1]Teams!$A$2:$Z$201,'[1]Results Team'!G$2,0),"")</f>
        <v>Oli Reynolds</v>
      </c>
      <c r="H3" s="15">
        <f ca="1">IFERROR(VLOOKUP($B3,[1]Teams!$A$2:$Z$201,'[1]Results Team'!H$2,0),"")</f>
        <v>6.3425925925925924E-3</v>
      </c>
      <c r="I3" s="10" t="str">
        <f ca="1">IFERROR(VLOOKUP($B3,[1]Teams!$A$2:$Z$201,'[1]Results Team'!I$2,0),"")</f>
        <v>Tim Pratt</v>
      </c>
      <c r="J3" s="15">
        <f ca="1">IFERROR(VLOOKUP($B3,[1]Teams!$A$2:$Z$201,'[1]Results Team'!J$2,0),"")</f>
        <v>6.8055555555555543E-3</v>
      </c>
      <c r="K3" s="10" t="str">
        <f ca="1">IFERROR(VLOOKUP($B3,[1]Teams!$A$2:$Z$201,'[1]Results Team'!K$2,0),"")</f>
        <v>Alex Sparks</v>
      </c>
      <c r="L3" s="15">
        <f ca="1">IFERROR(VLOOKUP($B3,[1]Teams!$A$2:$Z$201,'[1]Results Team'!L$2,0),"")</f>
        <v>6.412037037037039E-3</v>
      </c>
      <c r="M3" s="16">
        <f ca="1">IFERROR(VLOOKUP($B3,[1]Teams!$A$2:$Z$201,'[1]Results Team'!M$2,0),"")</f>
        <v>2.5972222222222223E-2</v>
      </c>
      <c r="N3" s="3"/>
      <c r="O3" s="11" t="s">
        <v>12</v>
      </c>
    </row>
    <row r="4" spans="1:15" x14ac:dyDescent="0.35">
      <c r="A4" s="12">
        <v>2</v>
      </c>
      <c r="B4" s="7">
        <f ca="1">IFERROR(VLOOKUP($B4,[1]Teams!$A$2:$Z$201,'[1]Results Team'!B$2,0),"")</f>
        <v>79</v>
      </c>
      <c r="C4" s="8" t="str">
        <f ca="1">IFERROR(VLOOKUP($B4,[1]Teams!$A$2:$Z$201,'[1]Results Team'!C$2,0),"")</f>
        <v>GTR Plymouth</v>
      </c>
      <c r="D4" s="9" t="str">
        <f ca="1">IFERROR(VLOOKUP($B4,[1]Teams!$A$2:$Z$201,'[1]Results Team'!D$2,0),"")</f>
        <v>SM</v>
      </c>
      <c r="E4" s="10" t="str">
        <f ca="1">IFERROR(VLOOKUP($B4,[1]Teams!$A$2:$Z$201,'[1]Results Team'!E$2,0),"")</f>
        <v>Charlie Milward</v>
      </c>
      <c r="F4" s="15">
        <f ca="1">IFERROR(VLOOKUP($B4,[1]Teams!$A$2:$Z$201,'[1]Results Team'!F$2,0),"")</f>
        <v>6.6782407407407407E-3</v>
      </c>
      <c r="G4" s="10" t="str">
        <f ca="1">IFERROR(VLOOKUP($B4,[1]Teams!$A$2:$Z$201,'[1]Results Team'!G$2,0),"")</f>
        <v>Daniel Westlake</v>
      </c>
      <c r="H4" s="15">
        <f ca="1">IFERROR(VLOOKUP($B4,[1]Teams!$A$2:$Z$201,'[1]Results Team'!H$2,0),"")</f>
        <v>6.9791666666666674E-3</v>
      </c>
      <c r="I4" s="10" t="str">
        <f ca="1">IFERROR(VLOOKUP($B4,[1]Teams!$A$2:$Z$201,'[1]Results Team'!I$2,0),"")</f>
        <v>Daniel Case</v>
      </c>
      <c r="J4" s="15">
        <f ca="1">IFERROR(VLOOKUP($B4,[1]Teams!$A$2:$Z$201,'[1]Results Team'!J$2,0),"")</f>
        <v>7.407407407407406E-3</v>
      </c>
      <c r="K4" s="10" t="str">
        <f ca="1">IFERROR(VLOOKUP($B4,[1]Teams!$A$2:$Z$201,'[1]Results Team'!K$2,0),"")</f>
        <v>Scott Mansfield</v>
      </c>
      <c r="L4" s="15">
        <f ca="1">IFERROR(VLOOKUP($B4,[1]Teams!$A$2:$Z$201,'[1]Results Team'!L$2,0),"")</f>
        <v>6.4699074074074069E-3</v>
      </c>
      <c r="M4" s="16">
        <f ca="1">IFERROR(VLOOKUP($B4,[1]Teams!$A$2:$Z$201,'[1]Results Team'!M$2,0),"")</f>
        <v>2.7534722222222221E-2</v>
      </c>
      <c r="N4" s="3"/>
      <c r="O4" s="7" t="s">
        <v>13</v>
      </c>
    </row>
    <row r="5" spans="1:15" x14ac:dyDescent="0.35">
      <c r="A5" s="12">
        <v>3</v>
      </c>
      <c r="B5" s="7">
        <f ca="1">IFERROR(VLOOKUP($B5,[1]Teams!$A$2:$Z$201,'[1]Results Team'!B$2,0),"")</f>
        <v>64</v>
      </c>
      <c r="C5" s="8" t="str">
        <f ca="1">IFERROR(VLOOKUP($B5,[1]Teams!$A$2:$Z$201,'[1]Results Team'!C$2,0),"")</f>
        <v>Erme Valley Harriers</v>
      </c>
      <c r="D5" s="9" t="str">
        <f ca="1">IFERROR(VLOOKUP($B5,[1]Teams!$A$2:$Z$201,'[1]Results Team'!D$2,0),"")</f>
        <v>SM</v>
      </c>
      <c r="E5" s="10" t="str">
        <f ca="1">IFERROR(VLOOKUP($B5,[1]Teams!$A$2:$Z$201,'[1]Results Team'!E$2,0),"")</f>
        <v>Peter Allen</v>
      </c>
      <c r="F5" s="15">
        <f ca="1">IFERROR(VLOOKUP($B5,[1]Teams!$A$2:$Z$201,'[1]Results Team'!F$2,0),"")</f>
        <v>6.7592592592592591E-3</v>
      </c>
      <c r="G5" s="10" t="str">
        <f ca="1">IFERROR(VLOOKUP($B5,[1]Teams!$A$2:$Z$201,'[1]Results Team'!G$2,0),"")</f>
        <v>Tim Steers</v>
      </c>
      <c r="H5" s="15">
        <f ca="1">IFERROR(VLOOKUP($B5,[1]Teams!$A$2:$Z$201,'[1]Results Team'!H$2,0),"")</f>
        <v>7.534722222222223E-3</v>
      </c>
      <c r="I5" s="10" t="str">
        <f ca="1">IFERROR(VLOOKUP($B5,[1]Teams!$A$2:$Z$201,'[1]Results Team'!I$2,0),"")</f>
        <v>Scott Smith</v>
      </c>
      <c r="J5" s="15">
        <f ca="1">IFERROR(VLOOKUP($B5,[1]Teams!$A$2:$Z$201,'[1]Results Team'!J$2,0),"")</f>
        <v>7.5810185185185164E-3</v>
      </c>
      <c r="K5" s="10" t="str">
        <f ca="1">IFERROR(VLOOKUP($B5,[1]Teams!$A$2:$Z$201,'[1]Results Team'!K$2,0),"")</f>
        <v>Matthew Gilvear</v>
      </c>
      <c r="L5" s="15">
        <f ca="1">IFERROR(VLOOKUP($B5,[1]Teams!$A$2:$Z$201,'[1]Results Team'!L$2,0),"")</f>
        <v>6.2615740740740757E-3</v>
      </c>
      <c r="M5" s="16">
        <f ca="1">IFERROR(VLOOKUP($B5,[1]Teams!$A$2:$Z$201,'[1]Results Team'!M$2,0),"")</f>
        <v>2.8136574074074074E-2</v>
      </c>
      <c r="N5" s="3"/>
      <c r="O5" s="11" t="s">
        <v>14</v>
      </c>
    </row>
    <row r="6" spans="1:15" x14ac:dyDescent="0.35">
      <c r="A6" s="12">
        <f t="shared" ref="A6:A69" si="0">A5+1</f>
        <v>4</v>
      </c>
      <c r="B6" s="7">
        <f ca="1">IFERROR(VLOOKUP($B6,[1]Teams!$A$2:$Z$201,'[1]Results Team'!B$2,0),"")</f>
        <v>55</v>
      </c>
      <c r="C6" s="8" t="str">
        <f ca="1">IFERROR(VLOOKUP($B6,[1]Teams!$A$2:$Z$201,'[1]Results Team'!C$2,0),"")</f>
        <v>Torbay Tri</v>
      </c>
      <c r="D6" s="9" t="str">
        <f ca="1">IFERROR(VLOOKUP($B6,[1]Teams!$A$2:$Z$201,'[1]Results Team'!D$2,0),"")</f>
        <v>M40</v>
      </c>
      <c r="E6" s="10" t="str">
        <f ca="1">IFERROR(VLOOKUP($B6,[1]Teams!$A$2:$Z$201,'[1]Results Team'!E$2,0),"")</f>
        <v>Gary Burman</v>
      </c>
      <c r="F6" s="15">
        <f ca="1">IFERROR(VLOOKUP($B6,[1]Teams!$A$2:$Z$201,'[1]Results Team'!F$2,0),"")</f>
        <v>7.2106481481481483E-3</v>
      </c>
      <c r="G6" s="10" t="str">
        <f ca="1">IFERROR(VLOOKUP($B6,[1]Teams!$A$2:$Z$201,'[1]Results Team'!G$2,0),"")</f>
        <v>Paul Whitehead</v>
      </c>
      <c r="H6" s="15">
        <f ca="1">IFERROR(VLOOKUP($B6,[1]Teams!$A$2:$Z$201,'[1]Results Team'!H$2,0),"")</f>
        <v>7.4189814814814813E-3</v>
      </c>
      <c r="I6" s="10" t="str">
        <f ca="1">IFERROR(VLOOKUP($B6,[1]Teams!$A$2:$Z$201,'[1]Results Team'!I$2,0),"")</f>
        <v>Jon Pressling</v>
      </c>
      <c r="J6" s="15">
        <f ca="1">IFERROR(VLOOKUP($B6,[1]Teams!$A$2:$Z$201,'[1]Results Team'!J$2,0),"")</f>
        <v>6.9675925925925929E-3</v>
      </c>
      <c r="K6" s="10" t="str">
        <f ca="1">IFERROR(VLOOKUP($B6,[1]Teams!$A$2:$Z$201,'[1]Results Team'!K$2,0),"")</f>
        <v>David Brown</v>
      </c>
      <c r="L6" s="15">
        <f ca="1">IFERROR(VLOOKUP($B6,[1]Teams!$A$2:$Z$201,'[1]Results Team'!L$2,0),"")</f>
        <v>6.9444444444444441E-3</v>
      </c>
      <c r="M6" s="16">
        <f ca="1">IFERROR(VLOOKUP($B6,[1]Teams!$A$2:$Z$201,'[1]Results Team'!M$2,0),"")</f>
        <v>2.8541666666666667E-2</v>
      </c>
      <c r="N6" s="13"/>
      <c r="O6" s="7" t="s">
        <v>15</v>
      </c>
    </row>
    <row r="7" spans="1:15" x14ac:dyDescent="0.35">
      <c r="A7" s="12">
        <f t="shared" si="0"/>
        <v>5</v>
      </c>
      <c r="B7" s="7">
        <f ca="1">IFERROR(VLOOKUP($B7,[1]Teams!$A$2:$Z$201,'[1]Results Team'!B$2,0),"")</f>
        <v>23</v>
      </c>
      <c r="C7" s="8" t="str">
        <f ca="1">IFERROR(VLOOKUP($B7,[1]Teams!$A$2:$Z$201,'[1]Results Team'!C$2,0),"")</f>
        <v>Honiton Rc</v>
      </c>
      <c r="D7" s="9" t="str">
        <f ca="1">IFERROR(VLOOKUP($B7,[1]Teams!$A$2:$Z$201,'[1]Results Team'!D$2,0),"")</f>
        <v>SM</v>
      </c>
      <c r="E7" s="10" t="str">
        <f ca="1">IFERROR(VLOOKUP($B7,[1]Teams!$A$2:$Z$201,'[1]Results Team'!E$2,0),"")</f>
        <v>Nick Silkstone</v>
      </c>
      <c r="F7" s="15">
        <f ca="1">IFERROR(VLOOKUP($B7,[1]Teams!$A$2:$Z$201,'[1]Results Team'!F$2,0),"")</f>
        <v>6.7361111111111111E-3</v>
      </c>
      <c r="G7" s="10" t="str">
        <f ca="1">IFERROR(VLOOKUP($B7,[1]Teams!$A$2:$Z$201,'[1]Results Team'!G$2,0),"")</f>
        <v>Kevin Hawker</v>
      </c>
      <c r="H7" s="15">
        <f ca="1">IFERROR(VLOOKUP($B7,[1]Teams!$A$2:$Z$201,'[1]Results Team'!H$2,0),"")</f>
        <v>7.3958333333333341E-3</v>
      </c>
      <c r="I7" s="10" t="str">
        <f ca="1">IFERROR(VLOOKUP($B7,[1]Teams!$A$2:$Z$201,'[1]Results Team'!I$2,0),"")</f>
        <v>Jonny Bennett</v>
      </c>
      <c r="J7" s="15">
        <f ca="1">IFERROR(VLOOKUP($B7,[1]Teams!$A$2:$Z$201,'[1]Results Team'!J$2,0),"")</f>
        <v>7.5115740740740716E-3</v>
      </c>
      <c r="K7" s="10" t="str">
        <f ca="1">IFERROR(VLOOKUP($B7,[1]Teams!$A$2:$Z$201,'[1]Results Team'!K$2,0),"")</f>
        <v>Ben stone</v>
      </c>
      <c r="L7" s="15">
        <f ca="1">IFERROR(VLOOKUP($B7,[1]Teams!$A$2:$Z$201,'[1]Results Team'!L$2,0),"")</f>
        <v>7.1064814814814845E-3</v>
      </c>
      <c r="M7" s="16">
        <f ca="1">IFERROR(VLOOKUP($B7,[1]Teams!$A$2:$Z$201,'[1]Results Team'!M$2,0),"")</f>
        <v>2.8750000000000001E-2</v>
      </c>
      <c r="N7" s="13"/>
      <c r="O7" s="11" t="s">
        <v>16</v>
      </c>
    </row>
    <row r="8" spans="1:15" x14ac:dyDescent="0.35">
      <c r="A8" s="12">
        <f t="shared" si="0"/>
        <v>6</v>
      </c>
      <c r="B8" s="7">
        <f ca="1">IFERROR(VLOOKUP($B8,[1]Teams!$A$2:$Z$201,'[1]Results Team'!B$2,0),"")</f>
        <v>47</v>
      </c>
      <c r="C8" s="8" t="str">
        <f ca="1">IFERROR(VLOOKUP($B8,[1]Teams!$A$2:$Z$201,'[1]Results Team'!C$2,0),"")</f>
        <v>Plymouth Harriers</v>
      </c>
      <c r="D8" s="9" t="str">
        <f ca="1">IFERROR(VLOOKUP($B8,[1]Teams!$A$2:$Z$201,'[1]Results Team'!D$2,0),"")</f>
        <v>SM</v>
      </c>
      <c r="E8" s="10" t="str">
        <f ca="1">IFERROR(VLOOKUP($B8,[1]Teams!$A$2:$Z$201,'[1]Results Team'!E$2,0),"")</f>
        <v>James Cartlidge</v>
      </c>
      <c r="F8" s="15">
        <f ca="1">IFERROR(VLOOKUP($B8,[1]Teams!$A$2:$Z$201,'[1]Results Team'!F$2,0),"")</f>
        <v>6.8171296296296296E-3</v>
      </c>
      <c r="G8" s="10" t="str">
        <f ca="1">IFERROR(VLOOKUP($B8,[1]Teams!$A$2:$Z$201,'[1]Results Team'!G$2,0),"")</f>
        <v>Luke Crossdale</v>
      </c>
      <c r="H8" s="15">
        <f ca="1">IFERROR(VLOOKUP($B8,[1]Teams!$A$2:$Z$201,'[1]Results Team'!H$2,0),"")</f>
        <v>7.2337962962962972E-3</v>
      </c>
      <c r="I8" s="10" t="str">
        <f ca="1">IFERROR(VLOOKUP($B8,[1]Teams!$A$2:$Z$201,'[1]Results Team'!I$2,0),"")</f>
        <v>Iain McWass</v>
      </c>
      <c r="J8" s="15">
        <f ca="1">IFERROR(VLOOKUP($B8,[1]Teams!$A$2:$Z$201,'[1]Results Team'!J$2,0),"")</f>
        <v>7.4652777777777773E-3</v>
      </c>
      <c r="K8" s="10" t="str">
        <f ca="1">IFERROR(VLOOKUP($B8,[1]Teams!$A$2:$Z$201,'[1]Results Team'!K$2,0),"")</f>
        <v>Matt Walkey</v>
      </c>
      <c r="L8" s="15">
        <f ca="1">IFERROR(VLOOKUP($B8,[1]Teams!$A$2:$Z$201,'[1]Results Team'!L$2,0),"")</f>
        <v>7.4305555555555548E-3</v>
      </c>
      <c r="M8" s="16">
        <f ca="1">IFERROR(VLOOKUP($B8,[1]Teams!$A$2:$Z$201,'[1]Results Team'!M$2,0),"")</f>
        <v>2.8946759259259259E-2</v>
      </c>
      <c r="N8" s="13"/>
      <c r="O8" s="7" t="s">
        <v>17</v>
      </c>
    </row>
    <row r="9" spans="1:15" x14ac:dyDescent="0.35">
      <c r="A9" s="12">
        <f t="shared" si="0"/>
        <v>7</v>
      </c>
      <c r="B9" s="7">
        <f ca="1">IFERROR(VLOOKUP($B9,[1]Teams!$A$2:$Z$201,'[1]Results Team'!B$2,0),"")</f>
        <v>81</v>
      </c>
      <c r="C9" s="8" t="str">
        <f ca="1">IFERROR(VLOOKUP($B9,[1]Teams!$A$2:$Z$201,'[1]Results Team'!C$2,0),"")</f>
        <v>SWRR</v>
      </c>
      <c r="D9" s="9" t="str">
        <f ca="1">IFERROR(VLOOKUP($B9,[1]Teams!$A$2:$Z$201,'[1]Results Team'!D$2,0),"")</f>
        <v>M40</v>
      </c>
      <c r="E9" s="10" t="str">
        <f ca="1">IFERROR(VLOOKUP($B9,[1]Teams!$A$2:$Z$201,'[1]Results Team'!E$2,0),"")</f>
        <v>James Benham</v>
      </c>
      <c r="F9" s="15">
        <f ca="1">IFERROR(VLOOKUP($B9,[1]Teams!$A$2:$Z$201,'[1]Results Team'!F$2,0),"")</f>
        <v>6.9907407407407409E-3</v>
      </c>
      <c r="G9" s="10" t="str">
        <f ca="1">IFERROR(VLOOKUP($B9,[1]Teams!$A$2:$Z$201,'[1]Results Team'!G$2,0),"")</f>
        <v>Jody Bee</v>
      </c>
      <c r="H9" s="15">
        <f ca="1">IFERROR(VLOOKUP($B9,[1]Teams!$A$2:$Z$201,'[1]Results Team'!H$2,0),"")</f>
        <v>6.9097222222222225E-3</v>
      </c>
      <c r="I9" s="10" t="str">
        <f ca="1">IFERROR(VLOOKUP($B9,[1]Teams!$A$2:$Z$201,'[1]Results Team'!I$2,0),"")</f>
        <v>Charlie Withers</v>
      </c>
      <c r="J9" s="15">
        <f ca="1">IFERROR(VLOOKUP($B9,[1]Teams!$A$2:$Z$201,'[1]Results Team'!J$2,0),"")</f>
        <v>7.9050925925925938E-3</v>
      </c>
      <c r="K9" s="10" t="str">
        <f ca="1">IFERROR(VLOOKUP($B9,[1]Teams!$A$2:$Z$201,'[1]Results Team'!K$2,0),"")</f>
        <v>Justin Cudmore</v>
      </c>
      <c r="L9" s="15">
        <f ca="1">IFERROR(VLOOKUP($B9,[1]Teams!$A$2:$Z$201,'[1]Results Team'!L$2,0),"")</f>
        <v>7.3611111111111099E-3</v>
      </c>
      <c r="M9" s="16">
        <f ca="1">IFERROR(VLOOKUP($B9,[1]Teams!$A$2:$Z$201,'[1]Results Team'!M$2,0),"")</f>
        <v>2.9166666666666667E-2</v>
      </c>
      <c r="N9" s="13"/>
      <c r="O9" s="11" t="s">
        <v>18</v>
      </c>
    </row>
    <row r="10" spans="1:15" x14ac:dyDescent="0.35">
      <c r="A10" s="12">
        <f t="shared" si="0"/>
        <v>8</v>
      </c>
      <c r="B10" s="7">
        <f ca="1">IFERROR(VLOOKUP($B10,[1]Teams!$A$2:$Z$201,'[1]Results Team'!B$2,0),"")</f>
        <v>84</v>
      </c>
      <c r="C10" s="8" t="str">
        <f ca="1">IFERROR(VLOOKUP($B10,[1]Teams!$A$2:$Z$201,'[1]Results Team'!C$2,0),"")</f>
        <v>City Of Plymouth</v>
      </c>
      <c r="D10" s="9" t="str">
        <f ca="1">IFERROR(VLOOKUP($B10,[1]Teams!$A$2:$Z$201,'[1]Results Team'!D$2,0),"")</f>
        <v>J</v>
      </c>
      <c r="E10" s="10" t="str">
        <f ca="1">IFERROR(VLOOKUP($B10,[1]Teams!$A$2:$Z$201,'[1]Results Team'!E$2,0),"")</f>
        <v>Connor Tucker</v>
      </c>
      <c r="F10" s="15">
        <f ca="1">IFERROR(VLOOKUP($B10,[1]Teams!$A$2:$Z$201,'[1]Results Team'!F$2,0),"")</f>
        <v>8.726851851851852E-3</v>
      </c>
      <c r="G10" s="10" t="str">
        <f ca="1">IFERROR(VLOOKUP($B10,[1]Teams!$A$2:$Z$201,'[1]Results Team'!G$2,0),"")</f>
        <v>Finlay Eales</v>
      </c>
      <c r="H10" s="15">
        <f ca="1">IFERROR(VLOOKUP($B10,[1]Teams!$A$2:$Z$201,'[1]Results Team'!H$2,0),"")</f>
        <v>7.3148148148148139E-3</v>
      </c>
      <c r="I10" s="10" t="str">
        <f ca="1">IFERROR(VLOOKUP($B10,[1]Teams!$A$2:$Z$201,'[1]Results Team'!I$2,0),"")</f>
        <v>Benjamin Marriott</v>
      </c>
      <c r="J10" s="15">
        <f ca="1">IFERROR(VLOOKUP($B10,[1]Teams!$A$2:$Z$201,'[1]Results Team'!J$2,0),"")</f>
        <v>6.7939814814814807E-3</v>
      </c>
      <c r="K10" s="10" t="str">
        <f ca="1">IFERROR(VLOOKUP($B10,[1]Teams!$A$2:$Z$201,'[1]Results Team'!K$2,0),"")</f>
        <v>Isaac Lamerton</v>
      </c>
      <c r="L10" s="15">
        <f ca="1">IFERROR(VLOOKUP($B10,[1]Teams!$A$2:$Z$201,'[1]Results Team'!L$2,0),"")</f>
        <v>6.6435185185185208E-3</v>
      </c>
      <c r="M10" s="16">
        <f ca="1">IFERROR(VLOOKUP($B10,[1]Teams!$A$2:$Z$201,'[1]Results Team'!M$2,0),"")</f>
        <v>2.9479166666666667E-2</v>
      </c>
      <c r="N10" s="13"/>
      <c r="O10" s="7" t="s">
        <v>19</v>
      </c>
    </row>
    <row r="11" spans="1:15" x14ac:dyDescent="0.35">
      <c r="A11" s="12">
        <f t="shared" si="0"/>
        <v>9</v>
      </c>
      <c r="B11" s="7">
        <f ca="1">IFERROR(VLOOKUP($B11,[1]Teams!$A$2:$Z$201,'[1]Results Team'!B$2,0),"")</f>
        <v>31</v>
      </c>
      <c r="C11" s="8" t="str">
        <f ca="1">IFERROR(VLOOKUP($B11,[1]Teams!$A$2:$Z$201,'[1]Results Team'!C$2,0),"")</f>
        <v>Teignbridge Trotters</v>
      </c>
      <c r="D11" s="9" t="str">
        <f ca="1">IFERROR(VLOOKUP($B11,[1]Teams!$A$2:$Z$201,'[1]Results Team'!D$2,0),"")</f>
        <v>M50</v>
      </c>
      <c r="E11" s="10" t="str">
        <f ca="1">IFERROR(VLOOKUP($B11,[1]Teams!$A$2:$Z$201,'[1]Results Team'!E$2,0),"")</f>
        <v>Phil Reynolds</v>
      </c>
      <c r="F11" s="15">
        <f ca="1">IFERROR(VLOOKUP($B11,[1]Teams!$A$2:$Z$201,'[1]Results Team'!F$2,0),"")</f>
        <v>6.7708333333333336E-3</v>
      </c>
      <c r="G11" s="10" t="str">
        <f ca="1">IFERROR(VLOOKUP($B11,[1]Teams!$A$2:$Z$201,'[1]Results Team'!G$2,0),"")</f>
        <v>Andy Gillson</v>
      </c>
      <c r="H11" s="15">
        <f ca="1">IFERROR(VLOOKUP($B11,[1]Teams!$A$2:$Z$201,'[1]Results Team'!H$2,0),"")</f>
        <v>7.8240740740740736E-3</v>
      </c>
      <c r="I11" s="10" t="str">
        <f ca="1">IFERROR(VLOOKUP($B11,[1]Teams!$A$2:$Z$201,'[1]Results Team'!I$2,0),"")</f>
        <v>Duncan Knight</v>
      </c>
      <c r="J11" s="15">
        <f ca="1">IFERROR(VLOOKUP($B11,[1]Teams!$A$2:$Z$201,'[1]Results Team'!J$2,0),"")</f>
        <v>7.8356481481481471E-3</v>
      </c>
      <c r="K11" s="10" t="str">
        <f ca="1">IFERROR(VLOOKUP($B11,[1]Teams!$A$2:$Z$201,'[1]Results Team'!K$2,0),"")</f>
        <v>Roger Easterbrook</v>
      </c>
      <c r="L11" s="15">
        <f ca="1">IFERROR(VLOOKUP($B11,[1]Teams!$A$2:$Z$201,'[1]Results Team'!L$2,0),"")</f>
        <v>7.2222222222222236E-3</v>
      </c>
      <c r="M11" s="16">
        <f ca="1">IFERROR(VLOOKUP($B11,[1]Teams!$A$2:$Z$201,'[1]Results Team'!M$2,0),"")</f>
        <v>2.9652777777777778E-2</v>
      </c>
      <c r="N11" s="13"/>
      <c r="O11" s="11" t="s">
        <v>20</v>
      </c>
    </row>
    <row r="12" spans="1:15" x14ac:dyDescent="0.35">
      <c r="A12" s="12">
        <f t="shared" si="0"/>
        <v>10</v>
      </c>
      <c r="B12" s="7">
        <f ca="1">IFERROR(VLOOKUP($B12,[1]Teams!$A$2:$Z$201,'[1]Results Team'!B$2,0),"")</f>
        <v>29</v>
      </c>
      <c r="C12" s="8" t="str">
        <f ca="1">IFERROR(VLOOKUP($B12,[1]Teams!$A$2:$Z$201,'[1]Results Team'!C$2,0),"")</f>
        <v>Teignbridge Trotters</v>
      </c>
      <c r="D12" s="9" t="str">
        <f ca="1">IFERROR(VLOOKUP($B12,[1]Teams!$A$2:$Z$201,'[1]Results Team'!D$2,0),"")</f>
        <v>M40</v>
      </c>
      <c r="E12" s="10" t="str">
        <f ca="1">IFERROR(VLOOKUP($B12,[1]Teams!$A$2:$Z$201,'[1]Results Team'!E$2,0),"")</f>
        <v>Steve Weeks</v>
      </c>
      <c r="F12" s="15">
        <f ca="1">IFERROR(VLOOKUP($B12,[1]Teams!$A$2:$Z$201,'[1]Results Team'!F$2,0),"")</f>
        <v>7.3148148148148148E-3</v>
      </c>
      <c r="G12" s="10" t="str">
        <f ca="1">IFERROR(VLOOKUP($B12,[1]Teams!$A$2:$Z$201,'[1]Results Team'!G$2,0),"")</f>
        <v>Carl Bennett</v>
      </c>
      <c r="H12" s="15">
        <f ca="1">IFERROR(VLOOKUP($B12,[1]Teams!$A$2:$Z$201,'[1]Results Team'!H$2,0),"")</f>
        <v>7.6388888888888886E-3</v>
      </c>
      <c r="I12" s="10" t="str">
        <f ca="1">IFERROR(VLOOKUP($B12,[1]Teams!$A$2:$Z$201,'[1]Results Team'!I$2,0),"")</f>
        <v>Kris Ward</v>
      </c>
      <c r="J12" s="15">
        <f ca="1">IFERROR(VLOOKUP($B12,[1]Teams!$A$2:$Z$201,'[1]Results Team'!J$2,0),"")</f>
        <v>7.418981481481483E-3</v>
      </c>
      <c r="K12" s="10" t="str">
        <f ca="1">IFERROR(VLOOKUP($B12,[1]Teams!$A$2:$Z$201,'[1]Results Team'!K$2,0),"")</f>
        <v>Ewan Walton</v>
      </c>
      <c r="L12" s="15">
        <f ca="1">IFERROR(VLOOKUP($B12,[1]Teams!$A$2:$Z$201,'[1]Results Team'!L$2,0),"")</f>
        <v>7.3958333333333307E-3</v>
      </c>
      <c r="M12" s="16">
        <f ca="1">IFERROR(VLOOKUP($B12,[1]Teams!$A$2:$Z$201,'[1]Results Team'!M$2,0),"")</f>
        <v>2.9768518518518517E-2</v>
      </c>
      <c r="N12" s="13"/>
      <c r="O12" s="7" t="s">
        <v>21</v>
      </c>
    </row>
    <row r="13" spans="1:15" x14ac:dyDescent="0.35">
      <c r="A13" s="12">
        <v>11</v>
      </c>
      <c r="B13" s="7">
        <f ca="1">IFERROR(VLOOKUP($B13,[1]Teams!$A$2:$Z$201,'[1]Results Team'!B$2,0),"")</f>
        <v>46</v>
      </c>
      <c r="C13" s="8" t="str">
        <f ca="1">IFERROR(VLOOKUP($B13,[1]Teams!$A$2:$Z$201,'[1]Results Team'!C$2,0),"")</f>
        <v>Plymouth Harriers</v>
      </c>
      <c r="D13" s="9" t="str">
        <f ca="1">IFERROR(VLOOKUP($B13,[1]Teams!$A$2:$Z$201,'[1]Results Team'!D$2,0),"")</f>
        <v>SM</v>
      </c>
      <c r="E13" s="10" t="str">
        <f ca="1">IFERROR(VLOOKUP($B13,[1]Teams!$A$2:$Z$201,'[1]Results Team'!E$2,0),"")</f>
        <v>Craig Erickson</v>
      </c>
      <c r="F13" s="15">
        <f ca="1">IFERROR(VLOOKUP($B13,[1]Teams!$A$2:$Z$201,'[1]Results Team'!F$2,0),"")</f>
        <v>7.2916666666666668E-3</v>
      </c>
      <c r="G13" s="10" t="str">
        <f ca="1">IFERROR(VLOOKUP($B13,[1]Teams!$A$2:$Z$201,'[1]Results Team'!G$2,0),"")</f>
        <v>David Morris</v>
      </c>
      <c r="H13" s="15">
        <f ca="1">IFERROR(VLOOKUP($B13,[1]Teams!$A$2:$Z$201,'[1]Results Team'!H$2,0),"")</f>
        <v>7.1874999999999994E-3</v>
      </c>
      <c r="I13" s="10" t="str">
        <f ca="1">IFERROR(VLOOKUP($B13,[1]Teams!$A$2:$Z$201,'[1]Results Team'!I$2,0),"")</f>
        <v>Chris Hedges</v>
      </c>
      <c r="J13" s="15">
        <f ca="1">IFERROR(VLOOKUP($B13,[1]Teams!$A$2:$Z$201,'[1]Results Team'!J$2,0),"")</f>
        <v>7.4074074074074094E-3</v>
      </c>
      <c r="K13" s="10" t="str">
        <f ca="1">IFERROR(VLOOKUP($B13,[1]Teams!$A$2:$Z$201,'[1]Results Team'!K$2,0),"")</f>
        <v>Ben Payne</v>
      </c>
      <c r="L13" s="15">
        <v>7.8819444444444449E-3</v>
      </c>
      <c r="M13" s="16">
        <v>2.9768518518518517E-2</v>
      </c>
      <c r="N13" s="13"/>
      <c r="O13" s="11" t="s">
        <v>22</v>
      </c>
    </row>
    <row r="14" spans="1:15" x14ac:dyDescent="0.35">
      <c r="A14" s="12">
        <v>12</v>
      </c>
      <c r="B14" s="7">
        <f ca="1">IFERROR(VLOOKUP($B14,[1]Teams!$A$2:$Z$201,'[1]Results Team'!B$2,0),"")</f>
        <v>57</v>
      </c>
      <c r="C14" s="8" t="str">
        <f ca="1">IFERROR(VLOOKUP($B14,[1]Teams!$A$2:$Z$201,'[1]Results Team'!C$2,0),"")</f>
        <v>Torbay Tri</v>
      </c>
      <c r="D14" s="9" t="str">
        <f ca="1">IFERROR(VLOOKUP($B14,[1]Teams!$A$2:$Z$201,'[1]Results Team'!D$2,0),"")</f>
        <v>SM</v>
      </c>
      <c r="E14" s="10" t="str">
        <f ca="1">IFERROR(VLOOKUP($B14,[1]Teams!$A$2:$Z$201,'[1]Results Team'!E$2,0),"")</f>
        <v>Jon Hiscoke</v>
      </c>
      <c r="F14" s="15">
        <f ca="1">IFERROR(VLOOKUP($B14,[1]Teams!$A$2:$Z$201,'[1]Results Team'!F$2,0),"")</f>
        <v>7.8240740740740736E-3</v>
      </c>
      <c r="G14" s="10" t="str">
        <f ca="1">IFERROR(VLOOKUP($B14,[1]Teams!$A$2:$Z$201,'[1]Results Team'!G$2,0),"")</f>
        <v>Alex Magee</v>
      </c>
      <c r="H14" s="15">
        <f ca="1">IFERROR(VLOOKUP($B14,[1]Teams!$A$2:$Z$201,'[1]Results Team'!H$2,0),"")</f>
        <v>7.2106481481481483E-3</v>
      </c>
      <c r="I14" s="10" t="str">
        <f ca="1">IFERROR(VLOOKUP($B14,[1]Teams!$A$2:$Z$201,'[1]Results Team'!I$2,0),"")</f>
        <v>Steven Waters</v>
      </c>
      <c r="J14" s="15">
        <f ca="1">IFERROR(VLOOKUP($B14,[1]Teams!$A$2:$Z$201,'[1]Results Team'!J$2,0),"")</f>
        <v>7.3611111111111117E-3</v>
      </c>
      <c r="K14" s="10" t="str">
        <f ca="1">IFERROR(VLOOKUP($B14,[1]Teams!$A$2:$Z$201,'[1]Results Team'!K$2,0),"")</f>
        <v>Ben Flower</v>
      </c>
      <c r="L14" s="15">
        <f ca="1">IFERROR(VLOOKUP($B14,[1]Teams!$A$2:$Z$201,'[1]Results Team'!L$2,0),"")</f>
        <v>7.453703703703702E-3</v>
      </c>
      <c r="M14" s="16">
        <f ca="1">IFERROR(VLOOKUP($B14,[1]Teams!$A$2:$Z$201,'[1]Results Team'!M$2,0),"")</f>
        <v>2.9849537037037036E-2</v>
      </c>
      <c r="N14" s="13"/>
      <c r="O14" s="7" t="s">
        <v>23</v>
      </c>
    </row>
    <row r="15" spans="1:15" x14ac:dyDescent="0.35">
      <c r="A15" s="12">
        <f t="shared" si="0"/>
        <v>13</v>
      </c>
      <c r="B15" s="7">
        <f ca="1">IFERROR(VLOOKUP($B15,[1]Teams!$A$2:$Z$201,'[1]Results Team'!B$2,0),"")</f>
        <v>65</v>
      </c>
      <c r="C15" s="8" t="str">
        <f ca="1">IFERROR(VLOOKUP($B15,[1]Teams!$A$2:$Z$201,'[1]Results Team'!C$2,0),"")</f>
        <v>Erme Valley Harriers</v>
      </c>
      <c r="D15" s="9" t="str">
        <f ca="1">IFERROR(VLOOKUP($B15,[1]Teams!$A$2:$Z$201,'[1]Results Team'!D$2,0),"")</f>
        <v>M50</v>
      </c>
      <c r="E15" s="10" t="str">
        <f ca="1">IFERROR(VLOOKUP($B15,[1]Teams!$A$2:$Z$201,'[1]Results Team'!E$2,0),"")</f>
        <v>Alistar Bristow</v>
      </c>
      <c r="F15" s="15">
        <f ca="1">IFERROR(VLOOKUP($B15,[1]Teams!$A$2:$Z$201,'[1]Results Team'!F$2,0),"")</f>
        <v>6.898148148148148E-3</v>
      </c>
      <c r="G15" s="10" t="str">
        <f ca="1">IFERROR(VLOOKUP($B15,[1]Teams!$A$2:$Z$201,'[1]Results Team'!G$2,0),"")</f>
        <v>Jeremy Westmore</v>
      </c>
      <c r="H15" s="15">
        <f ca="1">IFERROR(VLOOKUP($B15,[1]Teams!$A$2:$Z$201,'[1]Results Team'!H$2,0),"")</f>
        <v>8.1597222222222227E-3</v>
      </c>
      <c r="I15" s="10" t="str">
        <f ca="1">IFERROR(VLOOKUP($B15,[1]Teams!$A$2:$Z$201,'[1]Results Team'!I$2,0),"")</f>
        <v>Nick Bristow</v>
      </c>
      <c r="J15" s="15">
        <f ca="1">IFERROR(VLOOKUP($B15,[1]Teams!$A$2:$Z$201,'[1]Results Team'!J$2,0),"")</f>
        <v>7.4999999999999997E-3</v>
      </c>
      <c r="K15" s="10" t="str">
        <f ca="1">IFERROR(VLOOKUP($B15,[1]Teams!$A$2:$Z$201,'[1]Results Team'!K$2,0),"")</f>
        <v>David Rayfield</v>
      </c>
      <c r="L15" s="15">
        <f ca="1">IFERROR(VLOOKUP($B15,[1]Teams!$A$2:$Z$201,'[1]Results Team'!L$2,0),"")</f>
        <v>7.719907407407408E-3</v>
      </c>
      <c r="M15" s="16">
        <f ca="1">IFERROR(VLOOKUP($B15,[1]Teams!$A$2:$Z$201,'[1]Results Team'!M$2,0),"")</f>
        <v>3.0277777777777778E-2</v>
      </c>
      <c r="N15" s="13"/>
      <c r="O15" s="11" t="s">
        <v>24</v>
      </c>
    </row>
    <row r="16" spans="1:15" x14ac:dyDescent="0.35">
      <c r="A16" s="12">
        <f t="shared" si="0"/>
        <v>14</v>
      </c>
      <c r="B16" s="7">
        <f ca="1">IFERROR(VLOOKUP($B16,[1]Teams!$A$2:$Z$201,'[1]Results Team'!B$2,0),"")</f>
        <v>90</v>
      </c>
      <c r="C16" s="8" t="str">
        <f ca="1">IFERROR(VLOOKUP($B16,[1]Teams!$A$2:$Z$201,'[1]Results Team'!C$2,0),"")</f>
        <v>Storm Mixer</v>
      </c>
      <c r="D16" s="9" t="str">
        <f ca="1">IFERROR(VLOOKUP($B16,[1]Teams!$A$2:$Z$201,'[1]Results Team'!D$2,0),"")</f>
        <v>MIX</v>
      </c>
      <c r="E16" s="10" t="str">
        <f ca="1">IFERROR(VLOOKUP($B16,[1]Teams!$A$2:$Z$201,'[1]Results Team'!E$2,0),"")</f>
        <v>Lauren Knox</v>
      </c>
      <c r="F16" s="15">
        <f ca="1">IFERROR(VLOOKUP($B16,[1]Teams!$A$2:$Z$201,'[1]Results Team'!F$2,0),"")</f>
        <v>7.3495370370370372E-3</v>
      </c>
      <c r="G16" s="10" t="str">
        <f ca="1">IFERROR(VLOOKUP($B16,[1]Teams!$A$2:$Z$201,'[1]Results Team'!G$2,0),"")</f>
        <v>Jack Arundel</v>
      </c>
      <c r="H16" s="15">
        <f ca="1">IFERROR(VLOOKUP($B16,[1]Teams!$A$2:$Z$201,'[1]Results Team'!H$2,0),"")</f>
        <v>7.8124999999999991E-3</v>
      </c>
      <c r="I16" s="10" t="str">
        <f ca="1">IFERROR(VLOOKUP($B16,[1]Teams!$A$2:$Z$201,'[1]Results Team'!I$2,0),"")</f>
        <v>Charlene Matthews</v>
      </c>
      <c r="J16" s="15">
        <f ca="1">IFERROR(VLOOKUP($B16,[1]Teams!$A$2:$Z$201,'[1]Results Team'!J$2,0),"")</f>
        <v>7.5694444444444446E-3</v>
      </c>
      <c r="K16" s="10" t="str">
        <f ca="1">IFERROR(VLOOKUP($B16,[1]Teams!$A$2:$Z$201,'[1]Results Team'!K$2,0),"")</f>
        <v>David Kilgore</v>
      </c>
      <c r="L16" s="15">
        <f ca="1">IFERROR(VLOOKUP($B16,[1]Teams!$A$2:$Z$201,'[1]Results Team'!L$2,0),"")</f>
        <v>7.7430555555555551E-3</v>
      </c>
      <c r="M16" s="16">
        <f ca="1">IFERROR(VLOOKUP($B16,[1]Teams!$A$2:$Z$201,'[1]Results Team'!M$2,0),"")</f>
        <v>3.0474537037037036E-2</v>
      </c>
      <c r="N16" s="13"/>
      <c r="O16" s="7" t="s">
        <v>25</v>
      </c>
    </row>
    <row r="17" spans="1:15" x14ac:dyDescent="0.35">
      <c r="A17" s="12">
        <f t="shared" si="0"/>
        <v>15</v>
      </c>
      <c r="B17" s="7">
        <f ca="1">IFERROR(VLOOKUP($B17,[1]Teams!$A$2:$Z$201,'[1]Results Team'!B$2,0),"")</f>
        <v>85</v>
      </c>
      <c r="C17" s="8" t="str">
        <f ca="1">IFERROR(VLOOKUP($B17,[1]Teams!$A$2:$Z$201,'[1]Results Team'!C$2,0),"")</f>
        <v>City Of Plymouth</v>
      </c>
      <c r="D17" s="9" t="str">
        <f ca="1">IFERROR(VLOOKUP($B17,[1]Teams!$A$2:$Z$201,'[1]Results Team'!D$2,0),"")</f>
        <v>M40</v>
      </c>
      <c r="E17" s="10" t="str">
        <f ca="1">IFERROR(VLOOKUP($B17,[1]Teams!$A$2:$Z$201,'[1]Results Team'!E$2,0),"")</f>
        <v>Simon Tucker</v>
      </c>
      <c r="F17" s="15">
        <f ca="1">IFERROR(VLOOKUP($B17,[1]Teams!$A$2:$Z$201,'[1]Results Team'!F$2,0),"")</f>
        <v>9.0972222222222218E-3</v>
      </c>
      <c r="G17" s="10" t="str">
        <f ca="1">IFERROR(VLOOKUP($B17,[1]Teams!$A$2:$Z$201,'[1]Results Team'!G$2,0),"")</f>
        <v>Stephen Burns</v>
      </c>
      <c r="H17" s="15">
        <f ca="1">IFERROR(VLOOKUP($B17,[1]Teams!$A$2:$Z$201,'[1]Results Team'!H$2,0),"")</f>
        <v>7.6157407407407424E-3</v>
      </c>
      <c r="I17" s="10" t="str">
        <f ca="1">IFERROR(VLOOKUP($B17,[1]Teams!$A$2:$Z$201,'[1]Results Team'!I$2,0),"")</f>
        <v>Ryan Travers</v>
      </c>
      <c r="J17" s="15">
        <f ca="1">IFERROR(VLOOKUP($B17,[1]Teams!$A$2:$Z$201,'[1]Results Team'!J$2,0),"")</f>
        <v>7.4074074074074077E-3</v>
      </c>
      <c r="K17" s="10" t="str">
        <f ca="1">IFERROR(VLOOKUP($B17,[1]Teams!$A$2:$Z$201,'[1]Results Team'!K$2,0),"")</f>
        <v>Simon Anderson</v>
      </c>
      <c r="L17" s="15">
        <f ca="1">IFERROR(VLOOKUP($B17,[1]Teams!$A$2:$Z$201,'[1]Results Team'!L$2,0),"")</f>
        <v>7.291666666666665E-3</v>
      </c>
      <c r="M17" s="16">
        <f ca="1">IFERROR(VLOOKUP($B17,[1]Teams!$A$2:$Z$201,'[1]Results Team'!M$2,0),"")</f>
        <v>3.1412037037037037E-2</v>
      </c>
      <c r="N17" s="13"/>
      <c r="O17" s="11" t="s">
        <v>26</v>
      </c>
    </row>
    <row r="18" spans="1:15" x14ac:dyDescent="0.35">
      <c r="A18" s="12">
        <f t="shared" si="0"/>
        <v>16</v>
      </c>
      <c r="B18" s="7">
        <f ca="1">IFERROR(VLOOKUP($B18,[1]Teams!$A$2:$Z$201,'[1]Results Team'!B$2,0),"")</f>
        <v>27</v>
      </c>
      <c r="C18" s="8" t="str">
        <f ca="1">IFERROR(VLOOKUP($B18,[1]Teams!$A$2:$Z$201,'[1]Results Team'!C$2,0),"")</f>
        <v>Ready to Crumble(swrr)</v>
      </c>
      <c r="D18" s="9" t="str">
        <f ca="1">IFERROR(VLOOKUP($B18,[1]Teams!$A$2:$Z$201,'[1]Results Team'!D$2,0),"")</f>
        <v>M40</v>
      </c>
      <c r="E18" s="10" t="str">
        <f ca="1">IFERROR(VLOOKUP($B18,[1]Teams!$A$2:$Z$201,'[1]Results Team'!E$2,0),"")</f>
        <v>Andy Coates</v>
      </c>
      <c r="F18" s="15">
        <f ca="1">IFERROR(VLOOKUP($B18,[1]Teams!$A$2:$Z$201,'[1]Results Team'!F$2,0),"")</f>
        <v>7.9166666666666673E-3</v>
      </c>
      <c r="G18" s="10" t="str">
        <f ca="1">IFERROR(VLOOKUP($B18,[1]Teams!$A$2:$Z$201,'[1]Results Team'!G$2,0),"")</f>
        <v>Ed Shaw</v>
      </c>
      <c r="H18" s="15">
        <f ca="1">IFERROR(VLOOKUP($B18,[1]Teams!$A$2:$Z$201,'[1]Results Team'!H$2,0),"")</f>
        <v>7.7546296296296304E-3</v>
      </c>
      <c r="I18" s="10" t="str">
        <f ca="1">IFERROR(VLOOKUP($B18,[1]Teams!$A$2:$Z$201,'[1]Results Team'!I$2,0),"")</f>
        <v>Ross Stevens</v>
      </c>
      <c r="J18" s="15">
        <f ca="1">IFERROR(VLOOKUP($B18,[1]Teams!$A$2:$Z$201,'[1]Results Team'!J$2,0),"")</f>
        <v>8.1018518518518497E-3</v>
      </c>
      <c r="K18" s="10" t="str">
        <f ca="1">IFERROR(VLOOKUP($B18,[1]Teams!$A$2:$Z$201,'[1]Results Team'!K$2,0),"")</f>
        <v>Stephen Collier</v>
      </c>
      <c r="L18" s="15">
        <f ca="1">IFERROR(VLOOKUP($B18,[1]Teams!$A$2:$Z$201,'[1]Results Team'!L$2,0),"")</f>
        <v>7.6967592592592574E-3</v>
      </c>
      <c r="M18" s="16">
        <f ca="1">IFERROR(VLOOKUP($B18,[1]Teams!$A$2:$Z$201,'[1]Results Team'!M$2,0),"")</f>
        <v>3.1469907407407405E-2</v>
      </c>
      <c r="N18" s="13"/>
      <c r="O18" s="7" t="s">
        <v>27</v>
      </c>
    </row>
    <row r="19" spans="1:15" x14ac:dyDescent="0.35">
      <c r="A19" s="12">
        <f t="shared" si="0"/>
        <v>17</v>
      </c>
      <c r="B19" s="7">
        <f ca="1">IFERROR(VLOOKUP($B19,[1]Teams!$A$2:$Z$201,'[1]Results Team'!B$2,0),"")</f>
        <v>36</v>
      </c>
      <c r="C19" s="8" t="str">
        <f ca="1">IFERROR(VLOOKUP($B19,[1]Teams!$A$2:$Z$201,'[1]Results Team'!C$2,0),"")</f>
        <v>Teignbridge Trotters</v>
      </c>
      <c r="D19" s="9" t="str">
        <f ca="1">IFERROR(VLOOKUP($B19,[1]Teams!$A$2:$Z$201,'[1]Results Team'!D$2,0),"")</f>
        <v>SF</v>
      </c>
      <c r="E19" s="10" t="str">
        <f ca="1">IFERROR(VLOOKUP($B19,[1]Teams!$A$2:$Z$201,'[1]Results Team'!E$2,0),"")</f>
        <v>Helen Anthony</v>
      </c>
      <c r="F19" s="15">
        <f ca="1">IFERROR(VLOOKUP($B19,[1]Teams!$A$2:$Z$201,'[1]Results Team'!F$2,0),"")</f>
        <v>7.7199074074074071E-3</v>
      </c>
      <c r="G19" s="10" t="str">
        <f ca="1">IFERROR(VLOOKUP($B19,[1]Teams!$A$2:$Z$201,'[1]Results Team'!G$2,0),"")</f>
        <v>Chloe Weeks</v>
      </c>
      <c r="H19" s="15">
        <f ca="1">IFERROR(VLOOKUP($B19,[1]Teams!$A$2:$Z$201,'[1]Results Team'!H$2,0),"")</f>
        <v>7.6504629629629639E-3</v>
      </c>
      <c r="I19" s="10" t="str">
        <f ca="1">IFERROR(VLOOKUP($B19,[1]Teams!$A$2:$Z$201,'[1]Results Team'!I$2,0),"")</f>
        <v>Freya Morrissey</v>
      </c>
      <c r="J19" s="15">
        <f ca="1">IFERROR(VLOOKUP($B19,[1]Teams!$A$2:$Z$201,'[1]Results Team'!J$2,0),"")</f>
        <v>8.3796296296296292E-3</v>
      </c>
      <c r="K19" s="10" t="str">
        <f ca="1">IFERROR(VLOOKUP($B19,[1]Teams!$A$2:$Z$201,'[1]Results Team'!K$2,0),"")</f>
        <v>Susanna Goffe</v>
      </c>
      <c r="L19" s="15">
        <f ca="1">IFERROR(VLOOKUP($B19,[1]Teams!$A$2:$Z$201,'[1]Results Team'!L$2,0),"")</f>
        <v>7.7893518518518529E-3</v>
      </c>
      <c r="M19" s="16">
        <f ca="1">IFERROR(VLOOKUP($B19,[1]Teams!$A$2:$Z$201,'[1]Results Team'!M$2,0),"")</f>
        <v>3.1539351851851853E-2</v>
      </c>
      <c r="N19" s="13"/>
      <c r="O19" s="11" t="s">
        <v>28</v>
      </c>
    </row>
    <row r="20" spans="1:15" x14ac:dyDescent="0.35">
      <c r="A20" s="12">
        <f t="shared" si="0"/>
        <v>18</v>
      </c>
      <c r="B20" s="7">
        <f ca="1">IFERROR(VLOOKUP($B20,[1]Teams!$A$2:$Z$201,'[1]Results Team'!B$2,0),"")</f>
        <v>58</v>
      </c>
      <c r="C20" s="8" t="str">
        <f ca="1">IFERROR(VLOOKUP($B20,[1]Teams!$A$2:$Z$201,'[1]Results Team'!C$2,0),"")</f>
        <v>Torbay Tri</v>
      </c>
      <c r="D20" s="9" t="str">
        <f ca="1">IFERROR(VLOOKUP($B20,[1]Teams!$A$2:$Z$201,'[1]Results Team'!D$2,0),"")</f>
        <v>SM</v>
      </c>
      <c r="E20" s="10" t="str">
        <f ca="1">IFERROR(VLOOKUP($B20,[1]Teams!$A$2:$Z$201,'[1]Results Team'!E$2,0),"")</f>
        <v>Michael Jenkins</v>
      </c>
      <c r="F20" s="15">
        <f ca="1">IFERROR(VLOOKUP($B20,[1]Teams!$A$2:$Z$201,'[1]Results Team'!F$2,0),"")</f>
        <v>7.6388888888888886E-3</v>
      </c>
      <c r="G20" s="10" t="str">
        <f ca="1">IFERROR(VLOOKUP($B20,[1]Teams!$A$2:$Z$201,'[1]Results Team'!G$2,0),"")</f>
        <v>Chris Martin</v>
      </c>
      <c r="H20" s="15">
        <f ca="1">IFERROR(VLOOKUP($B20,[1]Teams!$A$2:$Z$201,'[1]Results Team'!H$2,0),"")</f>
        <v>8.5879629629629639E-3</v>
      </c>
      <c r="I20" s="10" t="str">
        <f ca="1">IFERROR(VLOOKUP($B20,[1]Teams!$A$2:$Z$201,'[1]Results Team'!I$2,0),"")</f>
        <v>Steve Donnelly</v>
      </c>
      <c r="J20" s="15">
        <f ca="1">IFERROR(VLOOKUP($B20,[1]Teams!$A$2:$Z$201,'[1]Results Team'!J$2,0),"")</f>
        <v>8.0324074074074048E-3</v>
      </c>
      <c r="K20" s="10" t="str">
        <f ca="1">IFERROR(VLOOKUP($B20,[1]Teams!$A$2:$Z$201,'[1]Results Team'!K$2,0),"")</f>
        <v>Bradley Price</v>
      </c>
      <c r="L20" s="15">
        <f ca="1">IFERROR(VLOOKUP($B20,[1]Teams!$A$2:$Z$201,'[1]Results Team'!L$2,0),"")</f>
        <v>7.7893518518518529E-3</v>
      </c>
      <c r="M20" s="16">
        <f ca="1">IFERROR(VLOOKUP($B20,[1]Teams!$A$2:$Z$201,'[1]Results Team'!M$2,0),"")</f>
        <v>3.2048611111111111E-2</v>
      </c>
      <c r="N20" s="13"/>
      <c r="O20" s="7" t="s">
        <v>29</v>
      </c>
    </row>
    <row r="21" spans="1:15" x14ac:dyDescent="0.35">
      <c r="A21" s="12">
        <f t="shared" si="0"/>
        <v>19</v>
      </c>
      <c r="B21" s="7">
        <f ca="1">IFERROR(VLOOKUP($B21,[1]Teams!$A$2:$Z$201,'[1]Results Team'!B$2,0),"")</f>
        <v>42</v>
      </c>
      <c r="C21" s="8" t="str">
        <f ca="1">IFERROR(VLOOKUP($B21,[1]Teams!$A$2:$Z$201,'[1]Results Team'!C$2,0),"")</f>
        <v>Teignbridge Trotters</v>
      </c>
      <c r="D21" s="9" t="str">
        <f ca="1">IFERROR(VLOOKUP($B21,[1]Teams!$A$2:$Z$201,'[1]Results Team'!D$2,0),"")</f>
        <v>MIX</v>
      </c>
      <c r="E21" s="10" t="str">
        <f ca="1">IFERROR(VLOOKUP($B21,[1]Teams!$A$2:$Z$201,'[1]Results Team'!E$2,0),"")</f>
        <v>Ben Elphick</v>
      </c>
      <c r="F21" s="15">
        <f ca="1">IFERROR(VLOOKUP($B21,[1]Teams!$A$2:$Z$201,'[1]Results Team'!F$2,0),"")</f>
        <v>7.3032407407407404E-3</v>
      </c>
      <c r="G21" s="10" t="str">
        <f ca="1">IFERROR(VLOOKUP($B21,[1]Teams!$A$2:$Z$201,'[1]Results Team'!G$2,0),"")</f>
        <v>Debbie Elphick</v>
      </c>
      <c r="H21" s="15">
        <f ca="1">IFERROR(VLOOKUP($B21,[1]Teams!$A$2:$Z$201,'[1]Results Team'!H$2,0),"")</f>
        <v>8.7847222222222233E-3</v>
      </c>
      <c r="I21" s="10" t="str">
        <f ca="1">IFERROR(VLOOKUP($B21,[1]Teams!$A$2:$Z$201,'[1]Results Team'!I$2,0),"")</f>
        <v>Mandy Wheeler</v>
      </c>
      <c r="J21" s="15">
        <f ca="1">IFERROR(VLOOKUP($B21,[1]Teams!$A$2:$Z$201,'[1]Results Team'!J$2,0),"")</f>
        <v>8.5763888888888869E-3</v>
      </c>
      <c r="K21" s="10" t="str">
        <f ca="1">IFERROR(VLOOKUP($B21,[1]Teams!$A$2:$Z$201,'[1]Results Team'!K$2,0),"")</f>
        <v>Warren Coyle-Moore</v>
      </c>
      <c r="L21" s="15">
        <f ca="1">IFERROR(VLOOKUP($B21,[1]Teams!$A$2:$Z$201,'[1]Results Team'!L$2,0),"")</f>
        <v>7.5462962962962975E-3</v>
      </c>
      <c r="M21" s="16">
        <f ca="1">IFERROR(VLOOKUP($B21,[1]Teams!$A$2:$Z$201,'[1]Results Team'!M$2,0),"")</f>
        <v>3.2210648148148148E-2</v>
      </c>
      <c r="N21" s="13"/>
      <c r="O21" s="11" t="s">
        <v>30</v>
      </c>
    </row>
    <row r="22" spans="1:15" x14ac:dyDescent="0.35">
      <c r="A22" s="12">
        <f t="shared" si="0"/>
        <v>20</v>
      </c>
      <c r="B22" s="7">
        <f ca="1">IFERROR(VLOOKUP($B22,[1]Teams!$A$2:$Z$201,'[1]Results Team'!B$2,0),"")</f>
        <v>49</v>
      </c>
      <c r="C22" s="8" t="str">
        <f ca="1">IFERROR(VLOOKUP($B22,[1]Teams!$A$2:$Z$201,'[1]Results Team'!C$2,0),"")</f>
        <v>Plymouth Harriers</v>
      </c>
      <c r="D22" s="9" t="str">
        <f ca="1">IFERROR(VLOOKUP($B22,[1]Teams!$A$2:$Z$201,'[1]Results Team'!D$2,0),"")</f>
        <v>SM</v>
      </c>
      <c r="E22" s="10" t="str">
        <f ca="1">IFERROR(VLOOKUP($B22,[1]Teams!$A$2:$Z$201,'[1]Results Team'!E$2,0),"")</f>
        <v>Ben Payne</v>
      </c>
      <c r="F22" s="15">
        <f ca="1">IFERROR(VLOOKUP($B22,[1]Teams!$A$2:$Z$201,'[1]Results Team'!F$2,0),"")</f>
        <v>8.4259259259259253E-3</v>
      </c>
      <c r="G22" s="10" t="str">
        <f ca="1">IFERROR(VLOOKUP($B22,[1]Teams!$A$2:$Z$201,'[1]Results Team'!G$2,0),"")</f>
        <v>Steve Jones</v>
      </c>
      <c r="H22" s="15">
        <f ca="1">IFERROR(VLOOKUP($B22,[1]Teams!$A$2:$Z$201,'[1]Results Team'!H$2,0),"")</f>
        <v>8.4953703703703701E-3</v>
      </c>
      <c r="I22" s="10" t="str">
        <f ca="1">IFERROR(VLOOKUP($B22,[1]Teams!$A$2:$Z$201,'[1]Results Team'!I$2,0),"")</f>
        <v>James Boylin</v>
      </c>
      <c r="J22" s="15">
        <f ca="1">IFERROR(VLOOKUP($B22,[1]Teams!$A$2:$Z$201,'[1]Results Team'!J$2,0),"")</f>
        <v>8.3680555555555557E-3</v>
      </c>
      <c r="K22" s="10" t="str">
        <f ca="1">IFERROR(VLOOKUP($B22,[1]Teams!$A$2:$Z$201,'[1]Results Team'!K$2,0),"")</f>
        <v>Ricky Bell</v>
      </c>
      <c r="L22" s="15">
        <f ca="1">IFERROR(VLOOKUP($B22,[1]Teams!$A$2:$Z$201,'[1]Results Team'!L$2,0),"")</f>
        <v>7.291666666666665E-3</v>
      </c>
      <c r="M22" s="16">
        <f ca="1">IFERROR(VLOOKUP($B22,[1]Teams!$A$2:$Z$201,'[1]Results Team'!M$2,0),"")</f>
        <v>3.2581018518518516E-2</v>
      </c>
      <c r="N22" s="13"/>
      <c r="O22" s="7" t="s">
        <v>31</v>
      </c>
    </row>
    <row r="23" spans="1:15" x14ac:dyDescent="0.35">
      <c r="A23" s="12">
        <f t="shared" si="0"/>
        <v>21</v>
      </c>
      <c r="B23" s="7">
        <f ca="1">IFERROR(VLOOKUP($B23,[1]Teams!$A$2:$Z$201,'[1]Results Team'!B$2,0),"")</f>
        <v>60</v>
      </c>
      <c r="C23" s="8" t="str">
        <f ca="1">IFERROR(VLOOKUP($B23,[1]Teams!$A$2:$Z$201,'[1]Results Team'!C$2,0),"")</f>
        <v>Riviera Racers</v>
      </c>
      <c r="D23" s="9" t="str">
        <f ca="1">IFERROR(VLOOKUP($B23,[1]Teams!$A$2:$Z$201,'[1]Results Team'!D$2,0),"")</f>
        <v>MIX</v>
      </c>
      <c r="E23" s="10" t="str">
        <f ca="1">IFERROR(VLOOKUP($B23,[1]Teams!$A$2:$Z$201,'[1]Results Team'!E$2,0),"")</f>
        <v>Alby Walters</v>
      </c>
      <c r="F23" s="15">
        <f ca="1">IFERROR(VLOOKUP($B23,[1]Teams!$A$2:$Z$201,'[1]Results Team'!F$2,0),"")</f>
        <v>7.1990740740740739E-3</v>
      </c>
      <c r="G23" s="10" t="str">
        <f ca="1">IFERROR(VLOOKUP($B23,[1]Teams!$A$2:$Z$201,'[1]Results Team'!G$2,0),"")</f>
        <v>Alix Ripley</v>
      </c>
      <c r="H23" s="15">
        <f ca="1">IFERROR(VLOOKUP($B23,[1]Teams!$A$2:$Z$201,'[1]Results Team'!H$2,0),"")</f>
        <v>9.5949074074074096E-3</v>
      </c>
      <c r="I23" s="10" t="str">
        <f ca="1">IFERROR(VLOOKUP($B23,[1]Teams!$A$2:$Z$201,'[1]Results Team'!I$2,0),"")</f>
        <v>Niels Hoetmar</v>
      </c>
      <c r="J23" s="15">
        <f ca="1">IFERROR(VLOOKUP($B23,[1]Teams!$A$2:$Z$201,'[1]Results Team'!J$2,0),"")</f>
        <v>8.2175925925925923E-3</v>
      </c>
      <c r="K23" s="10" t="str">
        <f ca="1">IFERROR(VLOOKUP($B23,[1]Teams!$A$2:$Z$201,'[1]Results Team'!K$2,0),"")</f>
        <v>Noom Intamart</v>
      </c>
      <c r="L23" s="15">
        <f ca="1">IFERROR(VLOOKUP($B23,[1]Teams!$A$2:$Z$201,'[1]Results Team'!L$2,0),"")</f>
        <v>7.6620370370370366E-3</v>
      </c>
      <c r="M23" s="16">
        <f ca="1">IFERROR(VLOOKUP($B23,[1]Teams!$A$2:$Z$201,'[1]Results Team'!M$2,0),"")</f>
        <v>3.2673611111111112E-2</v>
      </c>
      <c r="N23" s="13"/>
      <c r="O23" s="11" t="s">
        <v>32</v>
      </c>
    </row>
    <row r="24" spans="1:15" x14ac:dyDescent="0.35">
      <c r="A24" s="12">
        <f t="shared" si="0"/>
        <v>22</v>
      </c>
      <c r="B24" s="7">
        <f ca="1">IFERROR(VLOOKUP($B24,[1]Teams!$A$2:$Z$201,'[1]Results Team'!B$2,0),"")</f>
        <v>63</v>
      </c>
      <c r="C24" s="8" t="str">
        <f ca="1">IFERROR(VLOOKUP($B24,[1]Teams!$A$2:$Z$201,'[1]Results Team'!C$2,0),"")</f>
        <v>Riviera Racers</v>
      </c>
      <c r="D24" s="9" t="str">
        <f ca="1">IFERROR(VLOOKUP($B24,[1]Teams!$A$2:$Z$201,'[1]Results Team'!D$2,0),"")</f>
        <v>M40</v>
      </c>
      <c r="E24" s="10" t="str">
        <f ca="1">IFERROR(VLOOKUP($B24,[1]Teams!$A$2:$Z$201,'[1]Results Team'!E$2,0),"")</f>
        <v>Noom Intamart</v>
      </c>
      <c r="F24" s="15">
        <f ca="1">IFERROR(VLOOKUP($B24,[1]Teams!$A$2:$Z$201,'[1]Results Team'!F$2,0),"")</f>
        <v>7.5347222222222222E-3</v>
      </c>
      <c r="G24" s="10" t="str">
        <f ca="1">IFERROR(VLOOKUP($B24,[1]Teams!$A$2:$Z$201,'[1]Results Team'!G$2,0),"")</f>
        <v>Chris Shuttleworth</v>
      </c>
      <c r="H24" s="15">
        <f ca="1">IFERROR(VLOOKUP($B24,[1]Teams!$A$2:$Z$201,'[1]Results Team'!H$2,0),"")</f>
        <v>9.780092592592592E-3</v>
      </c>
      <c r="I24" s="10" t="str">
        <f ca="1">IFERROR(VLOOKUP($B24,[1]Teams!$A$2:$Z$201,'[1]Results Team'!I$2,0),"")</f>
        <v>Alby Walters</v>
      </c>
      <c r="J24" s="15">
        <f ca="1">IFERROR(VLOOKUP($B24,[1]Teams!$A$2:$Z$201,'[1]Results Team'!J$2,0),"")</f>
        <v>7.4537037037037054E-3</v>
      </c>
      <c r="K24" s="10" t="str">
        <f ca="1">IFERROR(VLOOKUP($B24,[1]Teams!$A$2:$Z$201,'[1]Results Team'!K$2,0),"")</f>
        <v>Doug Meehan</v>
      </c>
      <c r="L24" s="15">
        <f ca="1">IFERROR(VLOOKUP($B24,[1]Teams!$A$2:$Z$201,'[1]Results Team'!L$2,0),"")</f>
        <v>7.9166666666666656E-3</v>
      </c>
      <c r="M24" s="16">
        <f ca="1">IFERROR(VLOOKUP($B24,[1]Teams!$A$2:$Z$201,'[1]Results Team'!M$2,0),"")</f>
        <v>3.2685185185185185E-2</v>
      </c>
      <c r="N24" s="13"/>
      <c r="O24" s="7" t="s">
        <v>33</v>
      </c>
    </row>
    <row r="25" spans="1:15" x14ac:dyDescent="0.35">
      <c r="A25" s="12">
        <f t="shared" si="0"/>
        <v>23</v>
      </c>
      <c r="B25" s="7">
        <f ca="1">IFERROR(VLOOKUP($B25,[1]Teams!$A$2:$Z$201,'[1]Results Team'!B$2,0),"")</f>
        <v>54</v>
      </c>
      <c r="C25" s="8" t="str">
        <f ca="1">IFERROR(VLOOKUP($B25,[1]Teams!$A$2:$Z$201,'[1]Results Team'!C$2,0),"")</f>
        <v>Torbay Tri</v>
      </c>
      <c r="D25" s="9" t="str">
        <f ca="1">IFERROR(VLOOKUP($B25,[1]Teams!$A$2:$Z$201,'[1]Results Team'!D$2,0),"")</f>
        <v>M50</v>
      </c>
      <c r="E25" s="10" t="str">
        <f ca="1">IFERROR(VLOOKUP($B25,[1]Teams!$A$2:$Z$201,'[1]Results Team'!E$2,0),"")</f>
        <v>Simon Johnson</v>
      </c>
      <c r="F25" s="15">
        <f ca="1">IFERROR(VLOOKUP($B25,[1]Teams!$A$2:$Z$201,'[1]Results Team'!F$2,0),"")</f>
        <v>8.5416666666666662E-3</v>
      </c>
      <c r="G25" s="10" t="str">
        <f ca="1">IFERROR(VLOOKUP($B25,[1]Teams!$A$2:$Z$201,'[1]Results Team'!G$2,0),"")</f>
        <v>Jerry Hocking</v>
      </c>
      <c r="H25" s="15">
        <f ca="1">IFERROR(VLOOKUP($B25,[1]Teams!$A$2:$Z$201,'[1]Results Team'!H$2,0),"")</f>
        <v>7.8356481481481471E-3</v>
      </c>
      <c r="I25" s="10" t="str">
        <f ca="1">IFERROR(VLOOKUP($B25,[1]Teams!$A$2:$Z$201,'[1]Results Team'!I$2,0),"")</f>
        <v>Steve Hill</v>
      </c>
      <c r="J25" s="15">
        <f ca="1">IFERROR(VLOOKUP($B25,[1]Teams!$A$2:$Z$201,'[1]Results Team'!J$2,0),"")</f>
        <v>8.9004629629629642E-3</v>
      </c>
      <c r="K25" s="10" t="str">
        <f ca="1">IFERROR(VLOOKUP($B25,[1]Teams!$A$2:$Z$201,'[1]Results Team'!K$2,0),"")</f>
        <v>Nigel Fenn</v>
      </c>
      <c r="L25" s="15">
        <f ca="1">IFERROR(VLOOKUP($B25,[1]Teams!$A$2:$Z$201,'[1]Results Team'!L$2,0),"")</f>
        <v>7.5810185185185182E-3</v>
      </c>
      <c r="M25" s="16">
        <f ca="1">IFERROR(VLOOKUP($B25,[1]Teams!$A$2:$Z$201,'[1]Results Team'!M$2,0),"")</f>
        <v>3.2858796296296296E-2</v>
      </c>
      <c r="N25" s="13"/>
      <c r="O25" s="11" t="s">
        <v>34</v>
      </c>
    </row>
    <row r="26" spans="1:15" x14ac:dyDescent="0.35">
      <c r="A26" s="12">
        <f t="shared" si="0"/>
        <v>24</v>
      </c>
      <c r="B26" s="7">
        <f ca="1">IFERROR(VLOOKUP($B26,[1]Teams!$A$2:$Z$201,'[1]Results Team'!B$2,0),"")</f>
        <v>56</v>
      </c>
      <c r="C26" s="8" t="str">
        <f ca="1">IFERROR(VLOOKUP($B26,[1]Teams!$A$2:$Z$201,'[1]Results Team'!C$2,0),"")</f>
        <v>Torbay Tri</v>
      </c>
      <c r="D26" s="9" t="str">
        <f ca="1">IFERROR(VLOOKUP($B26,[1]Teams!$A$2:$Z$201,'[1]Results Team'!D$2,0),"")</f>
        <v>M40</v>
      </c>
      <c r="E26" s="10" t="str">
        <f ca="1">IFERROR(VLOOKUP($B26,[1]Teams!$A$2:$Z$201,'[1]Results Team'!E$2,0),"")</f>
        <v>Peter Hayward</v>
      </c>
      <c r="F26" s="15">
        <f ca="1">IFERROR(VLOOKUP($B26,[1]Teams!$A$2:$Z$201,'[1]Results Team'!F$2,0),"")</f>
        <v>8.7037037037037031E-3</v>
      </c>
      <c r="G26" s="10" t="str">
        <f ca="1">IFERROR(VLOOKUP($B26,[1]Teams!$A$2:$Z$201,'[1]Results Team'!G$2,0),"")</f>
        <v>Frank Raey</v>
      </c>
      <c r="H26" s="15">
        <f ca="1">IFERROR(VLOOKUP($B26,[1]Teams!$A$2:$Z$201,'[1]Results Team'!H$2,0),"")</f>
        <v>8.6342592592592582E-3</v>
      </c>
      <c r="I26" s="10" t="str">
        <f ca="1">IFERROR(VLOOKUP($B26,[1]Teams!$A$2:$Z$201,'[1]Results Team'!I$2,0),"")</f>
        <v>Jerry Butcher</v>
      </c>
      <c r="J26" s="15">
        <f ca="1">IFERROR(VLOOKUP($B26,[1]Teams!$A$2:$Z$201,'[1]Results Team'!J$2,0),"")</f>
        <v>7.9050925925925955E-3</v>
      </c>
      <c r="K26" s="10" t="str">
        <f ca="1">IFERROR(VLOOKUP($B26,[1]Teams!$A$2:$Z$201,'[1]Results Team'!K$2,0),"")</f>
        <v>Tim Lewry</v>
      </c>
      <c r="L26" s="15">
        <f ca="1">IFERROR(VLOOKUP($B26,[1]Teams!$A$2:$Z$201,'[1]Results Team'!L$2,0),"")</f>
        <v>7.8472222222222242E-3</v>
      </c>
      <c r="M26" s="16">
        <f ca="1">IFERROR(VLOOKUP($B26,[1]Teams!$A$2:$Z$201,'[1]Results Team'!M$2,0),"")</f>
        <v>3.3090277777777781E-2</v>
      </c>
      <c r="N26" s="13"/>
      <c r="O26" s="7" t="s">
        <v>35</v>
      </c>
    </row>
    <row r="27" spans="1:15" x14ac:dyDescent="0.35">
      <c r="A27" s="12">
        <f t="shared" si="0"/>
        <v>25</v>
      </c>
      <c r="B27" s="7">
        <f ca="1">IFERROR(VLOOKUP($B27,[1]Teams!$A$2:$Z$201,'[1]Results Team'!B$2,0),"")</f>
        <v>30</v>
      </c>
      <c r="C27" s="8" t="str">
        <f ca="1">IFERROR(VLOOKUP($B27,[1]Teams!$A$2:$Z$201,'[1]Results Team'!C$2,0),"")</f>
        <v>Teignbridge Trotters</v>
      </c>
      <c r="D27" s="9" t="str">
        <f ca="1">IFERROR(VLOOKUP($B27,[1]Teams!$A$2:$Z$201,'[1]Results Team'!D$2,0),"")</f>
        <v>M40</v>
      </c>
      <c r="E27" s="10" t="str">
        <f ca="1">IFERROR(VLOOKUP($B27,[1]Teams!$A$2:$Z$201,'[1]Results Team'!E$2,0),"")</f>
        <v>Ian Langler</v>
      </c>
      <c r="F27" s="15">
        <f ca="1">IFERROR(VLOOKUP($B27,[1]Teams!$A$2:$Z$201,'[1]Results Team'!F$2,0),"")</f>
        <v>7.6157407407407406E-3</v>
      </c>
      <c r="G27" s="10" t="str">
        <f ca="1">IFERROR(VLOOKUP($B27,[1]Teams!$A$2:$Z$201,'[1]Results Team'!G$2,0),"")</f>
        <v>Adam Doherty</v>
      </c>
      <c r="H27" s="15">
        <f ca="1">IFERROR(VLOOKUP($B27,[1]Teams!$A$2:$Z$201,'[1]Results Team'!H$2,0),"")</f>
        <v>9.0624999999999994E-3</v>
      </c>
      <c r="I27" s="10" t="str">
        <f ca="1">IFERROR(VLOOKUP($B27,[1]Teams!$A$2:$Z$201,'[1]Results Team'!I$2,0),"")</f>
        <v>Martin Randall</v>
      </c>
      <c r="J27" s="15">
        <f ca="1">IFERROR(VLOOKUP($B27,[1]Teams!$A$2:$Z$201,'[1]Results Team'!J$2,0),"")</f>
        <v>7.8703703703703713E-3</v>
      </c>
      <c r="K27" s="10" t="str">
        <f ca="1">IFERROR(VLOOKUP($B27,[1]Teams!$A$2:$Z$201,'[1]Results Team'!K$2,0),"")</f>
        <v>Andrew Fox</v>
      </c>
      <c r="L27" s="15">
        <f ca="1">IFERROR(VLOOKUP($B27,[1]Teams!$A$2:$Z$201,'[1]Results Team'!L$2,0),"")</f>
        <v>8.5763888888888903E-3</v>
      </c>
      <c r="M27" s="16">
        <f ca="1">IFERROR(VLOOKUP($B27,[1]Teams!$A$2:$Z$201,'[1]Results Team'!M$2,0),"")</f>
        <v>3.3125000000000002E-2</v>
      </c>
      <c r="N27" s="13"/>
      <c r="O27" s="14"/>
    </row>
    <row r="28" spans="1:15" x14ac:dyDescent="0.35">
      <c r="A28" s="12">
        <f t="shared" si="0"/>
        <v>26</v>
      </c>
      <c r="B28" s="7">
        <f ca="1">IFERROR(VLOOKUP($B28,[1]Teams!$A$2:$Z$201,'[1]Results Team'!B$2,0),"")</f>
        <v>68</v>
      </c>
      <c r="C28" s="8" t="str">
        <f ca="1">IFERROR(VLOOKUP($B28,[1]Teams!$A$2:$Z$201,'[1]Results Team'!C$2,0),"")</f>
        <v>Erme Valley Harriers</v>
      </c>
      <c r="D28" s="9" t="str">
        <f ca="1">IFERROR(VLOOKUP($B28,[1]Teams!$A$2:$Z$201,'[1]Results Team'!D$2,0),"")</f>
        <v>SW</v>
      </c>
      <c r="E28" s="10" t="str">
        <f ca="1">IFERROR(VLOOKUP($B28,[1]Teams!$A$2:$Z$201,'[1]Results Team'!E$2,0),"")</f>
        <v>Sally Erith</v>
      </c>
      <c r="F28" s="15">
        <f ca="1">IFERROR(VLOOKUP($B28,[1]Teams!$A$2:$Z$201,'[1]Results Team'!F$2,0),"")</f>
        <v>7.5115740740740742E-3</v>
      </c>
      <c r="G28" s="10" t="str">
        <f ca="1">IFERROR(VLOOKUP($B28,[1]Teams!$A$2:$Z$201,'[1]Results Team'!G$2,0),"")</f>
        <v>Becky Lee</v>
      </c>
      <c r="H28" s="15">
        <f ca="1">IFERROR(VLOOKUP($B28,[1]Teams!$A$2:$Z$201,'[1]Results Team'!H$2,0),"")</f>
        <v>8.877314814814817E-3</v>
      </c>
      <c r="I28" s="10" t="str">
        <f ca="1">IFERROR(VLOOKUP($B28,[1]Teams!$A$2:$Z$201,'[1]Results Team'!I$2,0),"")</f>
        <v>Sophie Gilvear</v>
      </c>
      <c r="J28" s="15">
        <f ca="1">IFERROR(VLOOKUP($B28,[1]Teams!$A$2:$Z$201,'[1]Results Team'!J$2,0),"")</f>
        <v>8.3680555555555557E-3</v>
      </c>
      <c r="K28" s="10" t="str">
        <f ca="1">IFERROR(VLOOKUP($B28,[1]Teams!$A$2:$Z$201,'[1]Results Team'!K$2,0),"")</f>
        <v>Emma Lake</v>
      </c>
      <c r="L28" s="15">
        <f ca="1">IFERROR(VLOOKUP($B28,[1]Teams!$A$2:$Z$201,'[1]Results Team'!L$2,0),"")</f>
        <v>8.5416666666666662E-3</v>
      </c>
      <c r="M28" s="16">
        <f ca="1">IFERROR(VLOOKUP($B28,[1]Teams!$A$2:$Z$201,'[1]Results Team'!M$2,0),"")</f>
        <v>3.3298611111111112E-2</v>
      </c>
      <c r="N28" s="13"/>
      <c r="O28" s="14"/>
    </row>
    <row r="29" spans="1:15" x14ac:dyDescent="0.35">
      <c r="A29" s="12">
        <f t="shared" si="0"/>
        <v>27</v>
      </c>
      <c r="B29" s="7">
        <f ca="1">IFERROR(VLOOKUP($B29,[1]Teams!$A$2:$Z$201,'[1]Results Team'!B$2,0),"")</f>
        <v>24</v>
      </c>
      <c r="C29" s="8" t="str">
        <f ca="1">IFERROR(VLOOKUP($B29,[1]Teams!$A$2:$Z$201,'[1]Results Team'!C$2,0),"")</f>
        <v>Honiton Rc</v>
      </c>
      <c r="D29" s="9" t="str">
        <f ca="1">IFERROR(VLOOKUP($B29,[1]Teams!$A$2:$Z$201,'[1]Results Team'!D$2,0),"")</f>
        <v>MIX</v>
      </c>
      <c r="E29" s="10" t="str">
        <f ca="1">IFERROR(VLOOKUP($B29,[1]Teams!$A$2:$Z$201,'[1]Results Team'!E$2,0),"")</f>
        <v>Jake Heath</v>
      </c>
      <c r="F29" s="15">
        <f ca="1">IFERROR(VLOOKUP($B29,[1]Teams!$A$2:$Z$201,'[1]Results Team'!F$2,0),"")</f>
        <v>7.8009259259259256E-3</v>
      </c>
      <c r="G29" s="10" t="str">
        <f ca="1">IFERROR(VLOOKUP($B29,[1]Teams!$A$2:$Z$201,'[1]Results Team'!G$2,0),"")</f>
        <v>Jasmine Stone</v>
      </c>
      <c r="H29" s="15">
        <f ca="1">IFERROR(VLOOKUP($B29,[1]Teams!$A$2:$Z$201,'[1]Results Team'!H$2,0),"")</f>
        <v>8.4606481481481477E-3</v>
      </c>
      <c r="I29" s="10" t="str">
        <f ca="1">IFERROR(VLOOKUP($B29,[1]Teams!$A$2:$Z$201,'[1]Results Team'!I$2,0),"")</f>
        <v>Tim Wigram</v>
      </c>
      <c r="J29" s="15">
        <f ca="1">IFERROR(VLOOKUP($B29,[1]Teams!$A$2:$Z$201,'[1]Results Team'!J$2,0),"")</f>
        <v>9.2592592592592587E-3</v>
      </c>
      <c r="K29" s="10" t="str">
        <f ca="1">IFERROR(VLOOKUP($B29,[1]Teams!$A$2:$Z$201,'[1]Results Team'!K$2,0),"")</f>
        <v>Hadleigh Davies</v>
      </c>
      <c r="L29" s="15">
        <f ca="1">IFERROR(VLOOKUP($B29,[1]Teams!$A$2:$Z$201,'[1]Results Team'!L$2,0),"")</f>
        <v>8.1712962962962946E-3</v>
      </c>
      <c r="M29" s="16">
        <f ca="1">IFERROR(VLOOKUP($B29,[1]Teams!$A$2:$Z$201,'[1]Results Team'!M$2,0),"")</f>
        <v>3.3692129629629627E-2</v>
      </c>
      <c r="N29" s="13"/>
      <c r="O29" s="14"/>
    </row>
    <row r="30" spans="1:15" x14ac:dyDescent="0.35">
      <c r="A30" s="12">
        <f t="shared" si="0"/>
        <v>28</v>
      </c>
      <c r="B30" s="7">
        <f ca="1">IFERROR(VLOOKUP($B30,[1]Teams!$A$2:$Z$201,'[1]Results Team'!B$2,0),"")</f>
        <v>33</v>
      </c>
      <c r="C30" s="8" t="str">
        <f ca="1">IFERROR(VLOOKUP($B30,[1]Teams!$A$2:$Z$201,'[1]Results Team'!C$2,0),"")</f>
        <v>Teignbridge Trotters</v>
      </c>
      <c r="D30" s="9" t="str">
        <f ca="1">IFERROR(VLOOKUP($B30,[1]Teams!$A$2:$Z$201,'[1]Results Team'!D$2,0),"")</f>
        <v>M60</v>
      </c>
      <c r="E30" s="10" t="str">
        <f ca="1">IFERROR(VLOOKUP($B30,[1]Teams!$A$2:$Z$201,'[1]Results Team'!E$2,0),"")</f>
        <v>Derek Skinner</v>
      </c>
      <c r="F30" s="15">
        <f ca="1">IFERROR(VLOOKUP($B30,[1]Teams!$A$2:$Z$201,'[1]Results Team'!F$2,0),"")</f>
        <v>8.9236111111111113E-3</v>
      </c>
      <c r="G30" s="10" t="str">
        <f ca="1">IFERROR(VLOOKUP($B30,[1]Teams!$A$2:$Z$201,'[1]Results Team'!G$2,0),"")</f>
        <v>Neil Rutley</v>
      </c>
      <c r="H30" s="15">
        <f ca="1">IFERROR(VLOOKUP($B30,[1]Teams!$A$2:$Z$201,'[1]Results Team'!H$2,0),"")</f>
        <v>8.6921296296296295E-3</v>
      </c>
      <c r="I30" s="10" t="str">
        <f ca="1">IFERROR(VLOOKUP($B30,[1]Teams!$A$2:$Z$201,'[1]Results Team'!I$2,0),"")</f>
        <v>James Saunders</v>
      </c>
      <c r="J30" s="15">
        <f ca="1">IFERROR(VLOOKUP($B30,[1]Teams!$A$2:$Z$201,'[1]Results Team'!J$2,0),"")</f>
        <v>7.7314814814814815E-3</v>
      </c>
      <c r="K30" s="10" t="str">
        <f ca="1">IFERROR(VLOOKUP($B30,[1]Teams!$A$2:$Z$201,'[1]Results Team'!K$2,0),"")</f>
        <v>Alan Kember</v>
      </c>
      <c r="L30" s="15">
        <f ca="1">IFERROR(VLOOKUP($B30,[1]Teams!$A$2:$Z$201,'[1]Results Team'!L$2,0),"")</f>
        <v>8.3796296296296327E-3</v>
      </c>
      <c r="M30" s="16">
        <f ca="1">IFERROR(VLOOKUP($B30,[1]Teams!$A$2:$Z$201,'[1]Results Team'!M$2,0),"")</f>
        <v>3.3726851851851855E-2</v>
      </c>
      <c r="N30" s="13"/>
      <c r="O30" s="14"/>
    </row>
    <row r="31" spans="1:15" x14ac:dyDescent="0.35">
      <c r="A31" s="12">
        <f t="shared" si="0"/>
        <v>29</v>
      </c>
      <c r="B31" s="7">
        <f ca="1">IFERROR(VLOOKUP($B31,[1]Teams!$A$2:$Z$201,'[1]Results Team'!B$2,0),"")</f>
        <v>44</v>
      </c>
      <c r="C31" s="8" t="str">
        <f ca="1">IFERROR(VLOOKUP($B31,[1]Teams!$A$2:$Z$201,'[1]Results Team'!C$2,0),"")</f>
        <v>Plymouth Harriers</v>
      </c>
      <c r="D31" s="9" t="str">
        <f ca="1">IFERROR(VLOOKUP($B31,[1]Teams!$A$2:$Z$201,'[1]Results Team'!D$2,0),"")</f>
        <v>SF</v>
      </c>
      <c r="E31" s="10" t="str">
        <f ca="1">IFERROR(VLOOKUP($B31,[1]Teams!$A$2:$Z$201,'[1]Results Team'!E$2,0),"")</f>
        <v>Ami Peyton-Jones</v>
      </c>
      <c r="F31" s="15">
        <f ca="1">IFERROR(VLOOKUP($B31,[1]Teams!$A$2:$Z$201,'[1]Results Team'!F$2,0),"")</f>
        <v>8.5300925925925926E-3</v>
      </c>
      <c r="G31" s="10" t="str">
        <f ca="1">IFERROR(VLOOKUP($B31,[1]Teams!$A$2:$Z$201,'[1]Results Team'!G$2,0),"")</f>
        <v>Dani Page</v>
      </c>
      <c r="H31" s="15">
        <f ca="1">IFERROR(VLOOKUP($B31,[1]Teams!$A$2:$Z$201,'[1]Results Team'!H$2,0),"")</f>
        <v>8.8078703703703687E-3</v>
      </c>
      <c r="I31" s="10" t="str">
        <f ca="1">IFERROR(VLOOKUP($B31,[1]Teams!$A$2:$Z$201,'[1]Results Team'!I$2,0),"")</f>
        <v>Sarah Robbins</v>
      </c>
      <c r="J31" s="15">
        <f ca="1">IFERROR(VLOOKUP($B31,[1]Teams!$A$2:$Z$201,'[1]Results Team'!J$2,0),"")</f>
        <v>8.5648148148148168E-3</v>
      </c>
      <c r="K31" s="10" t="str">
        <f ca="1">IFERROR(VLOOKUP($B31,[1]Teams!$A$2:$Z$201,'[1]Results Team'!K$2,0),"")</f>
        <v>Nicola Noble</v>
      </c>
      <c r="L31" s="15">
        <f ca="1">IFERROR(VLOOKUP($B31,[1]Teams!$A$2:$Z$201,'[1]Results Team'!L$2,0),"")</f>
        <v>8.0092592592592611E-3</v>
      </c>
      <c r="M31" s="16">
        <f ca="1">IFERROR(VLOOKUP($B31,[1]Teams!$A$2:$Z$201,'[1]Results Team'!M$2,0),"")</f>
        <v>3.3912037037037039E-2</v>
      </c>
      <c r="N31" s="13"/>
      <c r="O31" s="14"/>
    </row>
    <row r="32" spans="1:15" x14ac:dyDescent="0.35">
      <c r="A32" s="12">
        <f t="shared" si="0"/>
        <v>30</v>
      </c>
      <c r="B32" s="7">
        <f ca="1">IFERROR(VLOOKUP($B32,[1]Teams!$A$2:$Z$201,'[1]Results Team'!B$2,0),"")</f>
        <v>88</v>
      </c>
      <c r="C32" s="8" t="str">
        <f ca="1">IFERROR(VLOOKUP($B32,[1]Teams!$A$2:$Z$201,'[1]Results Team'!C$2,0),"")</f>
        <v>SDAC</v>
      </c>
      <c r="D32" s="9" t="str">
        <f ca="1">IFERROR(VLOOKUP($B32,[1]Teams!$A$2:$Z$201,'[1]Results Team'!D$2,0),"")</f>
        <v>SM</v>
      </c>
      <c r="E32" s="10" t="str">
        <f ca="1">IFERROR(VLOOKUP($B32,[1]Teams!$A$2:$Z$201,'[1]Results Team'!E$2,0),"")</f>
        <v>James Nash</v>
      </c>
      <c r="F32" s="15">
        <f ca="1">IFERROR(VLOOKUP($B32,[1]Teams!$A$2:$Z$201,'[1]Results Team'!F$2,0),"")</f>
        <v>9.1319444444444443E-3</v>
      </c>
      <c r="G32" s="10" t="str">
        <f ca="1">IFERROR(VLOOKUP($B32,[1]Teams!$A$2:$Z$201,'[1]Results Team'!G$2,0),"")</f>
        <v>Shaun Kirk</v>
      </c>
      <c r="H32" s="15">
        <f ca="1">IFERROR(VLOOKUP($B32,[1]Teams!$A$2:$Z$201,'[1]Results Team'!H$2,0),"")</f>
        <v>8.2754629629629619E-3</v>
      </c>
      <c r="I32" s="10" t="str">
        <f ca="1">IFERROR(VLOOKUP($B32,[1]Teams!$A$2:$Z$201,'[1]Results Team'!I$2,0),"")</f>
        <v>Ryan Bradfield</v>
      </c>
      <c r="J32" s="15">
        <f ca="1">IFERROR(VLOOKUP($B32,[1]Teams!$A$2:$Z$201,'[1]Results Team'!J$2,0),"")</f>
        <v>8.4490740740740741E-3</v>
      </c>
      <c r="K32" s="10" t="str">
        <f ca="1">IFERROR(VLOOKUP($B32,[1]Teams!$A$2:$Z$201,'[1]Results Team'!K$2,0),"")</f>
        <v>Ray Tedstone</v>
      </c>
      <c r="L32" s="15">
        <f ca="1">IFERROR(VLOOKUP($B32,[1]Teams!$A$2:$Z$201,'[1]Results Team'!L$2,0),"")</f>
        <v>8.2407407407407429E-3</v>
      </c>
      <c r="M32" s="16">
        <f ca="1">IFERROR(VLOOKUP($B32,[1]Teams!$A$2:$Z$201,'[1]Results Team'!M$2,0),"")</f>
        <v>3.4097222222222223E-2</v>
      </c>
      <c r="N32" s="13"/>
      <c r="O32" s="14"/>
    </row>
    <row r="33" spans="1:15" x14ac:dyDescent="0.35">
      <c r="A33" s="12">
        <f t="shared" si="0"/>
        <v>31</v>
      </c>
      <c r="B33" s="7">
        <f ca="1">IFERROR(VLOOKUP($B33,[1]Teams!$A$2:$Z$201,'[1]Results Team'!B$2,0),"")</f>
        <v>25</v>
      </c>
      <c r="C33" s="8" t="str">
        <f ca="1">IFERROR(VLOOKUP($B33,[1]Teams!$A$2:$Z$201,'[1]Results Team'!C$2,0),"")</f>
        <v>Greenbow RC</v>
      </c>
      <c r="D33" s="9" t="str">
        <f ca="1">IFERROR(VLOOKUP($B33,[1]Teams!$A$2:$Z$201,'[1]Results Team'!D$2,0),"")</f>
        <v>MIX</v>
      </c>
      <c r="E33" s="10" t="str">
        <f ca="1">IFERROR(VLOOKUP($B33,[1]Teams!$A$2:$Z$201,'[1]Results Team'!E$2,0),"")</f>
        <v>Rab Churchill</v>
      </c>
      <c r="F33" s="15">
        <f ca="1">IFERROR(VLOOKUP($B33,[1]Teams!$A$2:$Z$201,'[1]Results Team'!F$2,0),"")</f>
        <v>7.6851851851851855E-3</v>
      </c>
      <c r="G33" s="10" t="str">
        <f ca="1">IFERROR(VLOOKUP($B33,[1]Teams!$A$2:$Z$201,'[1]Results Team'!G$2,0),"")</f>
        <v>Kelly Lawson</v>
      </c>
      <c r="H33" s="15">
        <f ca="1">IFERROR(VLOOKUP($B33,[1]Teams!$A$2:$Z$201,'[1]Results Team'!H$2,0),"")</f>
        <v>9.0393518518518522E-3</v>
      </c>
      <c r="I33" s="10" t="str">
        <f ca="1">IFERROR(VLOOKUP($B33,[1]Teams!$A$2:$Z$201,'[1]Results Team'!I$2,0),"")</f>
        <v>Taylor Lawson</v>
      </c>
      <c r="J33" s="15">
        <f ca="1">IFERROR(VLOOKUP($B33,[1]Teams!$A$2:$Z$201,'[1]Results Team'!J$2,0),"")</f>
        <v>7.6388888888888895E-3</v>
      </c>
      <c r="K33" s="10" t="str">
        <f ca="1">IFERROR(VLOOKUP($B33,[1]Teams!$A$2:$Z$201,'[1]Results Team'!K$2,0),"")</f>
        <v>Becca Parker-Carn</v>
      </c>
      <c r="L33" s="15">
        <f ca="1">IFERROR(VLOOKUP($B33,[1]Teams!$A$2:$Z$201,'[1]Results Team'!L$2,0),"")</f>
        <v>9.8495370370370386E-3</v>
      </c>
      <c r="M33" s="16">
        <f ca="1">IFERROR(VLOOKUP($B33,[1]Teams!$A$2:$Z$201,'[1]Results Team'!M$2,0),"")</f>
        <v>3.4212962962962966E-2</v>
      </c>
      <c r="N33" s="13"/>
      <c r="O33" s="14"/>
    </row>
    <row r="34" spans="1:15" x14ac:dyDescent="0.35">
      <c r="A34" s="12">
        <f t="shared" si="0"/>
        <v>32</v>
      </c>
      <c r="B34" s="7">
        <f ca="1">IFERROR(VLOOKUP($B34,[1]Teams!$A$2:$Z$201,'[1]Results Team'!B$2,0),"")</f>
        <v>82</v>
      </c>
      <c r="C34" s="8" t="str">
        <f ca="1">IFERROR(VLOOKUP($B34,[1]Teams!$A$2:$Z$201,'[1]Results Team'!C$2,0),"")</f>
        <v>SWRR</v>
      </c>
      <c r="D34" s="9" t="str">
        <f ca="1">IFERROR(VLOOKUP($B34,[1]Teams!$A$2:$Z$201,'[1]Results Team'!D$2,0),"")</f>
        <v>SF</v>
      </c>
      <c r="E34" s="10" t="str">
        <f ca="1">IFERROR(VLOOKUP($B34,[1]Teams!$A$2:$Z$201,'[1]Results Team'!E$2,0),"")</f>
        <v>Fiona German</v>
      </c>
      <c r="F34" s="15">
        <f ca="1">IFERROR(VLOOKUP($B34,[1]Teams!$A$2:$Z$201,'[1]Results Team'!F$2,0),"")</f>
        <v>7.037037037037037E-3</v>
      </c>
      <c r="G34" s="10" t="str">
        <f ca="1">IFERROR(VLOOKUP($B34,[1]Teams!$A$2:$Z$201,'[1]Results Team'!G$2,0),"")</f>
        <v>Debra Stevens</v>
      </c>
      <c r="H34" s="15">
        <f ca="1">IFERROR(VLOOKUP($B34,[1]Teams!$A$2:$Z$201,'[1]Results Team'!H$2,0),"")</f>
        <v>9.2824074074074094E-3</v>
      </c>
      <c r="I34" s="10" t="str">
        <f ca="1">IFERROR(VLOOKUP($B34,[1]Teams!$A$2:$Z$201,'[1]Results Team'!I$2,0),"")</f>
        <v>Rhiannon Annandale</v>
      </c>
      <c r="J34" s="15">
        <f ca="1">IFERROR(VLOOKUP($B34,[1]Teams!$A$2:$Z$201,'[1]Results Team'!J$2,0),"")</f>
        <v>8.8541666666666664E-3</v>
      </c>
      <c r="K34" s="10" t="str">
        <f ca="1">IFERROR(VLOOKUP($B34,[1]Teams!$A$2:$Z$201,'[1]Results Team'!K$2,0),"")</f>
        <v>Rosie Glazier</v>
      </c>
      <c r="L34" s="15">
        <f ca="1">IFERROR(VLOOKUP($B34,[1]Teams!$A$2:$Z$201,'[1]Results Team'!L$2,0),"")</f>
        <v>9.0972222222222218E-3</v>
      </c>
      <c r="M34" s="16">
        <f ca="1">IFERROR(VLOOKUP($B34,[1]Teams!$A$2:$Z$201,'[1]Results Team'!M$2,0),"")</f>
        <v>3.4270833333333334E-2</v>
      </c>
      <c r="N34" s="13"/>
      <c r="O34" s="14"/>
    </row>
    <row r="35" spans="1:15" x14ac:dyDescent="0.35">
      <c r="A35" s="12">
        <f t="shared" si="0"/>
        <v>33</v>
      </c>
      <c r="B35" s="7">
        <f ca="1">IFERROR(VLOOKUP($B35,[1]Teams!$A$2:$Z$201,'[1]Results Team'!B$2,0),"")</f>
        <v>86</v>
      </c>
      <c r="C35" s="8" t="str">
        <f ca="1">IFERROR(VLOOKUP($B35,[1]Teams!$A$2:$Z$201,'[1]Results Team'!C$2,0),"")</f>
        <v>City Of Plymouth</v>
      </c>
      <c r="D35" s="9" t="str">
        <f ca="1">IFERROR(VLOOKUP($B35,[1]Teams!$A$2:$Z$201,'[1]Results Team'!D$2,0),"")</f>
        <v>MIX</v>
      </c>
      <c r="E35" s="10" t="str">
        <f ca="1">IFERROR(VLOOKUP($B35,[1]Teams!$A$2:$Z$201,'[1]Results Team'!E$2,0),"")</f>
        <v>Logan Mamsfield</v>
      </c>
      <c r="F35" s="15">
        <f ca="1">IFERROR(VLOOKUP($B35,[1]Teams!$A$2:$Z$201,'[1]Results Team'!F$2,0),"")</f>
        <v>8.2060185185185187E-3</v>
      </c>
      <c r="G35" s="10" t="str">
        <f ca="1">IFERROR(VLOOKUP($B35,[1]Teams!$A$2:$Z$201,'[1]Results Team'!G$2,0),"")</f>
        <v>Hayley Marriott</v>
      </c>
      <c r="H35" s="15">
        <f ca="1">IFERROR(VLOOKUP($B35,[1]Teams!$A$2:$Z$201,'[1]Results Team'!H$2,0),"")</f>
        <v>9.2824074074074059E-3</v>
      </c>
      <c r="I35" s="10" t="str">
        <f ca="1">IFERROR(VLOOKUP($B35,[1]Teams!$A$2:$Z$201,'[1]Results Team'!I$2,0),"")</f>
        <v>Katie Burns</v>
      </c>
      <c r="J35" s="15">
        <f ca="1">IFERROR(VLOOKUP($B35,[1]Teams!$A$2:$Z$201,'[1]Results Team'!J$2,0),"")</f>
        <v>8.9351851851851849E-3</v>
      </c>
      <c r="K35" s="10" t="str">
        <f ca="1">IFERROR(VLOOKUP($B35,[1]Teams!$A$2:$Z$201,'[1]Results Team'!K$2,0),"")</f>
        <v>Liam Hallows</v>
      </c>
      <c r="L35" s="15">
        <f ca="1">IFERROR(VLOOKUP($B35,[1]Teams!$A$2:$Z$201,'[1]Results Team'!L$2,0),"")</f>
        <v>8.171296296296298E-3</v>
      </c>
      <c r="M35" s="16">
        <f ca="1">IFERROR(VLOOKUP($B35,[1]Teams!$A$2:$Z$201,'[1]Results Team'!M$2,0),"")</f>
        <v>3.4594907407407408E-2</v>
      </c>
      <c r="N35" s="13"/>
      <c r="O35" s="14"/>
    </row>
    <row r="36" spans="1:15" x14ac:dyDescent="0.35">
      <c r="A36" s="12">
        <f t="shared" si="0"/>
        <v>34</v>
      </c>
      <c r="B36" s="7">
        <f ca="1">IFERROR(VLOOKUP($B36,[1]Teams!$A$2:$Z$201,'[1]Results Team'!B$2,0),"")</f>
        <v>52</v>
      </c>
      <c r="C36" s="8" t="str">
        <f ca="1">IFERROR(VLOOKUP($B36,[1]Teams!$A$2:$Z$201,'[1]Results Team'!C$2,0),"")</f>
        <v>Torbay Tri</v>
      </c>
      <c r="D36" s="9" t="str">
        <f ca="1">IFERROR(VLOOKUP($B36,[1]Teams!$A$2:$Z$201,'[1]Results Team'!D$2,0),"")</f>
        <v>F40</v>
      </c>
      <c r="E36" s="10" t="str">
        <f ca="1">IFERROR(VLOOKUP($B36,[1]Teams!$A$2:$Z$201,'[1]Results Team'!E$2,0),"")</f>
        <v>Debbie Burman</v>
      </c>
      <c r="F36" s="15">
        <f ca="1">IFERROR(VLOOKUP($B36,[1]Teams!$A$2:$Z$201,'[1]Results Team'!F$2,0),"")</f>
        <v>8.1250000000000003E-3</v>
      </c>
      <c r="G36" s="10" t="str">
        <f ca="1">IFERROR(VLOOKUP($B36,[1]Teams!$A$2:$Z$201,'[1]Results Team'!G$2,0),"")</f>
        <v>Katie Baldock</v>
      </c>
      <c r="H36" s="15">
        <f ca="1">IFERROR(VLOOKUP($B36,[1]Teams!$A$2:$Z$201,'[1]Results Team'!H$2,0),"")</f>
        <v>8.518518518518519E-3</v>
      </c>
      <c r="I36" s="10" t="str">
        <f ca="1">IFERROR(VLOOKUP($B36,[1]Teams!$A$2:$Z$201,'[1]Results Team'!I$2,0),"")</f>
        <v>Katie Giles</v>
      </c>
      <c r="J36" s="15">
        <f ca="1">IFERROR(VLOOKUP($B36,[1]Teams!$A$2:$Z$201,'[1]Results Team'!J$2,0),"")</f>
        <v>9.7222222222222224E-3</v>
      </c>
      <c r="K36" s="10" t="str">
        <f ca="1">IFERROR(VLOOKUP($B36,[1]Teams!$A$2:$Z$201,'[1]Results Team'!K$2,0),"")</f>
        <v>Kate Maslin</v>
      </c>
      <c r="L36" s="15">
        <f ca="1">IFERROR(VLOOKUP($B36,[1]Teams!$A$2:$Z$201,'[1]Results Team'!L$2,0),"")</f>
        <v>8.2638888888888866E-3</v>
      </c>
      <c r="M36" s="16">
        <f ca="1">IFERROR(VLOOKUP($B36,[1]Teams!$A$2:$Z$201,'[1]Results Team'!M$2,0),"")</f>
        <v>3.4629629629629628E-2</v>
      </c>
      <c r="N36" s="13"/>
      <c r="O36" s="14"/>
    </row>
    <row r="37" spans="1:15" x14ac:dyDescent="0.35">
      <c r="A37" s="12">
        <f t="shared" si="0"/>
        <v>35</v>
      </c>
      <c r="B37" s="7">
        <f ca="1">IFERROR(VLOOKUP($B37,[1]Teams!$A$2:$Z$201,'[1]Results Team'!B$2,0),"")</f>
        <v>53</v>
      </c>
      <c r="C37" s="8" t="str">
        <f ca="1">IFERROR(VLOOKUP($B37,[1]Teams!$A$2:$Z$201,'[1]Results Team'!C$2,0),"")</f>
        <v>Torbay Tri</v>
      </c>
      <c r="D37" s="9" t="str">
        <f ca="1">IFERROR(VLOOKUP($B37,[1]Teams!$A$2:$Z$201,'[1]Results Team'!D$2,0),"")</f>
        <v>SF</v>
      </c>
      <c r="E37" s="10" t="str">
        <f ca="1">IFERROR(VLOOKUP($B37,[1]Teams!$A$2:$Z$201,'[1]Results Team'!E$2,0),"")</f>
        <v>Cassandra Pressling</v>
      </c>
      <c r="F37" s="15">
        <f ca="1">IFERROR(VLOOKUP($B37,[1]Teams!$A$2:$Z$201,'[1]Results Team'!F$2,0),"")</f>
        <v>9.7337962962962959E-3</v>
      </c>
      <c r="G37" s="10" t="str">
        <f ca="1">IFERROR(VLOOKUP($B37,[1]Teams!$A$2:$Z$201,'[1]Results Team'!G$2,0),"")</f>
        <v>Naomi Flanagan</v>
      </c>
      <c r="H37" s="15">
        <f ca="1">IFERROR(VLOOKUP($B37,[1]Teams!$A$2:$Z$201,'[1]Results Team'!H$2,0),"")</f>
        <v>7.372685185185187E-3</v>
      </c>
      <c r="I37" s="10" t="str">
        <f ca="1">IFERROR(VLOOKUP($B37,[1]Teams!$A$2:$Z$201,'[1]Results Team'!I$2,0),"")</f>
        <v>Linda Bracher</v>
      </c>
      <c r="J37" s="15">
        <f ca="1">IFERROR(VLOOKUP($B37,[1]Teams!$A$2:$Z$201,'[1]Results Team'!J$2,0),"")</f>
        <v>1.0115740740740738E-2</v>
      </c>
      <c r="K37" s="10" t="str">
        <f ca="1">IFERROR(VLOOKUP($B37,[1]Teams!$A$2:$Z$201,'[1]Results Team'!K$2,0),"")</f>
        <v>Naomi Flanagan</v>
      </c>
      <c r="L37" s="15">
        <f ca="1">IFERROR(VLOOKUP($B37,[1]Teams!$A$2:$Z$201,'[1]Results Team'!L$2,0),"")</f>
        <v>7.8356481481481506E-3</v>
      </c>
      <c r="M37" s="16">
        <f ca="1">IFERROR(VLOOKUP($B37,[1]Teams!$A$2:$Z$201,'[1]Results Team'!M$2,0),"")</f>
        <v>3.5057870370370371E-2</v>
      </c>
      <c r="N37" s="13"/>
      <c r="O37" s="14"/>
    </row>
    <row r="38" spans="1:15" x14ac:dyDescent="0.35">
      <c r="A38" s="12">
        <f t="shared" si="0"/>
        <v>36</v>
      </c>
      <c r="B38" s="7">
        <f ca="1">IFERROR(VLOOKUP($B38,[1]Teams!$A$2:$Z$201,'[1]Results Team'!B$2,0),"")</f>
        <v>69</v>
      </c>
      <c r="C38" s="8" t="str">
        <f ca="1">IFERROR(VLOOKUP($B38,[1]Teams!$A$2:$Z$201,'[1]Results Team'!C$2,0),"")</f>
        <v>Erme Valley Harriers</v>
      </c>
      <c r="D38" s="9" t="str">
        <f ca="1">IFERROR(VLOOKUP($B38,[1]Teams!$A$2:$Z$201,'[1]Results Team'!D$2,0),"")</f>
        <v>F40</v>
      </c>
      <c r="E38" s="10" t="str">
        <f ca="1">IFERROR(VLOOKUP($B38,[1]Teams!$A$2:$Z$201,'[1]Results Team'!E$2,0),"")</f>
        <v>Kate Medlicott</v>
      </c>
      <c r="F38" s="15">
        <f ca="1">IFERROR(VLOOKUP($B38,[1]Teams!$A$2:$Z$201,'[1]Results Team'!F$2,0),"")</f>
        <v>9.0972222222222218E-3</v>
      </c>
      <c r="G38" s="10" t="str">
        <f ca="1">IFERROR(VLOOKUP($B38,[1]Teams!$A$2:$Z$201,'[1]Results Team'!G$2,0),"")</f>
        <v>Helen Chapell</v>
      </c>
      <c r="H38" s="15">
        <f ca="1">IFERROR(VLOOKUP($B38,[1]Teams!$A$2:$Z$201,'[1]Results Team'!H$2,0),"")</f>
        <v>8.8773148148148136E-3</v>
      </c>
      <c r="I38" s="10" t="str">
        <f ca="1">IFERROR(VLOOKUP($B38,[1]Teams!$A$2:$Z$201,'[1]Results Team'!I$2,0),"")</f>
        <v>Andrea Mitchell</v>
      </c>
      <c r="J38" s="15">
        <f ca="1">IFERROR(VLOOKUP($B38,[1]Teams!$A$2:$Z$201,'[1]Results Team'!J$2,0),"")</f>
        <v>9.3402777777777807E-3</v>
      </c>
      <c r="K38" s="10" t="str">
        <f ca="1">IFERROR(VLOOKUP($B38,[1]Teams!$A$2:$Z$201,'[1]Results Team'!K$2,0),"")</f>
        <v>Sally Erith</v>
      </c>
      <c r="L38" s="15">
        <f ca="1">IFERROR(VLOOKUP($B38,[1]Teams!$A$2:$Z$201,'[1]Results Team'!L$2,0),"")</f>
        <v>7.7662037037037022E-3</v>
      </c>
      <c r="M38" s="16">
        <f ca="1">IFERROR(VLOOKUP($B38,[1]Teams!$A$2:$Z$201,'[1]Results Team'!M$2,0),"")</f>
        <v>3.5081018518518518E-2</v>
      </c>
      <c r="N38" s="13"/>
      <c r="O38" s="14"/>
    </row>
    <row r="39" spans="1:15" x14ac:dyDescent="0.35">
      <c r="A39" s="12">
        <f t="shared" si="0"/>
        <v>37</v>
      </c>
      <c r="B39" s="7">
        <f ca="1">IFERROR(VLOOKUP($B39,[1]Teams!$A$2:$Z$201,'[1]Results Team'!B$2,0),"")</f>
        <v>83</v>
      </c>
      <c r="C39" s="8" t="str">
        <f ca="1">IFERROR(VLOOKUP($B39,[1]Teams!$A$2:$Z$201,'[1]Results Team'!C$2,0),"")</f>
        <v>SWRR</v>
      </c>
      <c r="D39" s="9" t="str">
        <f ca="1">IFERROR(VLOOKUP($B39,[1]Teams!$A$2:$Z$201,'[1]Results Team'!D$2,0),"")</f>
        <v>F40</v>
      </c>
      <c r="E39" s="10" t="str">
        <f ca="1">IFERROR(VLOOKUP($B39,[1]Teams!$A$2:$Z$201,'[1]Results Team'!E$2,0),"")</f>
        <v>Naomi Shaw</v>
      </c>
      <c r="F39" s="15">
        <f ca="1">IFERROR(VLOOKUP($B39,[1]Teams!$A$2:$Z$201,'[1]Results Team'!F$2,0),"")</f>
        <v>8.8310185185185193E-3</v>
      </c>
      <c r="G39" s="10" t="str">
        <f ca="1">IFERROR(VLOOKUP($B39,[1]Teams!$A$2:$Z$201,'[1]Results Team'!G$2,0),"")</f>
        <v>Roz Debenham</v>
      </c>
      <c r="H39" s="15">
        <f ca="1">IFERROR(VLOOKUP($B39,[1]Teams!$A$2:$Z$201,'[1]Results Team'!H$2,0),"")</f>
        <v>9.2476851851851852E-3</v>
      </c>
      <c r="I39" s="10" t="str">
        <f ca="1">IFERROR(VLOOKUP($B39,[1]Teams!$A$2:$Z$201,'[1]Results Team'!I$2,0),"")</f>
        <v>Tracey Connor</v>
      </c>
      <c r="J39" s="15">
        <f ca="1">IFERROR(VLOOKUP($B39,[1]Teams!$A$2:$Z$201,'[1]Results Team'!J$2,0),"")</f>
        <v>9.3981481481481485E-3</v>
      </c>
      <c r="K39" s="10" t="str">
        <f ca="1">IFERROR(VLOOKUP($B39,[1]Teams!$A$2:$Z$201,'[1]Results Team'!K$2,0),"")</f>
        <v>Jeanette McFadzean</v>
      </c>
      <c r="L39" s="15">
        <f ca="1">IFERROR(VLOOKUP($B39,[1]Teams!$A$2:$Z$201,'[1]Results Team'!L$2,0),"")</f>
        <v>7.800925925925923E-3</v>
      </c>
      <c r="M39" s="16">
        <f ca="1">IFERROR(VLOOKUP($B39,[1]Teams!$A$2:$Z$201,'[1]Results Team'!M$2,0),"")</f>
        <v>3.5277777777777776E-2</v>
      </c>
      <c r="N39" s="13"/>
      <c r="O39" s="14"/>
    </row>
    <row r="40" spans="1:15" x14ac:dyDescent="0.35">
      <c r="A40" s="12">
        <f t="shared" si="0"/>
        <v>38</v>
      </c>
      <c r="B40" s="7">
        <f ca="1">IFERROR(VLOOKUP($B40,[1]Teams!$A$2:$Z$201,'[1]Results Team'!B$2,0),"")</f>
        <v>67</v>
      </c>
      <c r="C40" s="8" t="str">
        <f ca="1">IFERROR(VLOOKUP($B40,[1]Teams!$A$2:$Z$201,'[1]Results Team'!C$2,0),"")</f>
        <v>Erme Valley Harriers</v>
      </c>
      <c r="D40" s="9" t="str">
        <f ca="1">IFERROR(VLOOKUP($B40,[1]Teams!$A$2:$Z$201,'[1]Results Team'!D$2,0),"")</f>
        <v>M50</v>
      </c>
      <c r="E40" s="10" t="str">
        <f ca="1">IFERROR(VLOOKUP($B40,[1]Teams!$A$2:$Z$201,'[1]Results Team'!E$2,0),"")</f>
        <v>Andy Chapell</v>
      </c>
      <c r="F40" s="15">
        <f ca="1">IFERROR(VLOOKUP($B40,[1]Teams!$A$2:$Z$201,'[1]Results Team'!F$2,0),"")</f>
        <v>8.7962962962962968E-3</v>
      </c>
      <c r="G40" s="10" t="str">
        <f ca="1">IFERROR(VLOOKUP($B40,[1]Teams!$A$2:$Z$201,'[1]Results Team'!G$2,0),"")</f>
        <v>Andrew Mitchell</v>
      </c>
      <c r="H40" s="15">
        <f ca="1">IFERROR(VLOOKUP($B40,[1]Teams!$A$2:$Z$201,'[1]Results Team'!H$2,0),"")</f>
        <v>8.9004629629629625E-3</v>
      </c>
      <c r="I40" s="10" t="str">
        <f ca="1">IFERROR(VLOOKUP($B40,[1]Teams!$A$2:$Z$201,'[1]Results Team'!I$2,0),"")</f>
        <v>Ken Summers</v>
      </c>
      <c r="J40" s="15">
        <f ca="1">IFERROR(VLOOKUP($B40,[1]Teams!$A$2:$Z$201,'[1]Results Team'!J$2,0),"")</f>
        <v>1.0011574074074076E-2</v>
      </c>
      <c r="K40" s="10" t="str">
        <f ca="1">IFERROR(VLOOKUP($B40,[1]Teams!$A$2:$Z$201,'[1]Results Team'!K$2,0),"")</f>
        <v>Peter Allen</v>
      </c>
      <c r="L40" s="15">
        <f ca="1">IFERROR(VLOOKUP($B40,[1]Teams!$A$2:$Z$201,'[1]Results Team'!L$2,0),"")</f>
        <v>7.8472222222222207E-3</v>
      </c>
      <c r="M40" s="16">
        <f ca="1">IFERROR(VLOOKUP($B40,[1]Teams!$A$2:$Z$201,'[1]Results Team'!M$2,0),"")</f>
        <v>3.5555555555555556E-2</v>
      </c>
      <c r="N40" s="13"/>
      <c r="O40" s="14"/>
    </row>
    <row r="41" spans="1:15" x14ac:dyDescent="0.35">
      <c r="A41" s="12">
        <f t="shared" si="0"/>
        <v>39</v>
      </c>
      <c r="B41" s="7">
        <f ca="1">IFERROR(VLOOKUP($B41,[1]Teams!$A$2:$Z$201,'[1]Results Team'!B$2,0),"")</f>
        <v>59</v>
      </c>
      <c r="C41" s="8" t="str">
        <f ca="1">IFERROR(VLOOKUP($B41,[1]Teams!$A$2:$Z$201,'[1]Results Team'!C$2,0),"")</f>
        <v>Torbay Tri</v>
      </c>
      <c r="D41" s="9" t="str">
        <f ca="1">IFERROR(VLOOKUP($B41,[1]Teams!$A$2:$Z$201,'[1]Results Team'!D$2,0),"")</f>
        <v>MIX</v>
      </c>
      <c r="E41" s="10" t="str">
        <f ca="1">IFERROR(VLOOKUP($B41,[1]Teams!$A$2:$Z$201,'[1]Results Team'!E$2,0),"")</f>
        <v>Ben Gerrish</v>
      </c>
      <c r="F41" s="15">
        <f ca="1">IFERROR(VLOOKUP($B41,[1]Teams!$A$2:$Z$201,'[1]Results Team'!F$2,0),"")</f>
        <v>6.3194444444444444E-3</v>
      </c>
      <c r="G41" s="10" t="str">
        <f ca="1">IFERROR(VLOOKUP($B41,[1]Teams!$A$2:$Z$201,'[1]Results Team'!G$2,0),"")</f>
        <v>Tim Watson</v>
      </c>
      <c r="H41" s="15">
        <f ca="1">IFERROR(VLOOKUP($B41,[1]Teams!$A$2:$Z$201,'[1]Results Team'!H$2,0),"")</f>
        <v>6.9097222222222225E-3</v>
      </c>
      <c r="I41" s="10" t="str">
        <f ca="1">IFERROR(VLOOKUP($B41,[1]Teams!$A$2:$Z$201,'[1]Results Team'!I$2,0),"")</f>
        <v>Stephen Willbraham</v>
      </c>
      <c r="J41" s="15">
        <f ca="1">IFERROR(VLOOKUP($B41,[1]Teams!$A$2:$Z$201,'[1]Results Team'!J$2,0),"")</f>
        <v>1.0208333333333333E-2</v>
      </c>
      <c r="K41" s="10" t="str">
        <f ca="1">IFERROR(VLOOKUP($B41,[1]Teams!$A$2:$Z$201,'[1]Results Team'!K$2,0),"")</f>
        <v>Jo Coish</v>
      </c>
      <c r="L41" s="15">
        <f ca="1">IFERROR(VLOOKUP($B41,[1]Teams!$A$2:$Z$201,'[1]Results Team'!L$2,0),"")</f>
        <v>1.2175925925925923E-2</v>
      </c>
      <c r="M41" s="16">
        <f ca="1">IFERROR(VLOOKUP($B41,[1]Teams!$A$2:$Z$201,'[1]Results Team'!M$2,0),"")</f>
        <v>3.5613425925925923E-2</v>
      </c>
      <c r="N41" s="13"/>
      <c r="O41" s="14"/>
    </row>
    <row r="42" spans="1:15" x14ac:dyDescent="0.35">
      <c r="A42" s="12">
        <f t="shared" si="0"/>
        <v>40</v>
      </c>
      <c r="B42" s="7">
        <f ca="1">IFERROR(VLOOKUP($B42,[1]Teams!$A$2:$Z$201,'[1]Results Team'!B$2,0),"")</f>
        <v>50</v>
      </c>
      <c r="C42" s="8" t="str">
        <f ca="1">IFERROR(VLOOKUP($B42,[1]Teams!$A$2:$Z$201,'[1]Results Team'!C$2,0),"")</f>
        <v>Plymouth Harriers</v>
      </c>
      <c r="D42" s="9" t="str">
        <f ca="1">IFERROR(VLOOKUP($B42,[1]Teams!$A$2:$Z$201,'[1]Results Team'!D$2,0),"")</f>
        <v>MIX</v>
      </c>
      <c r="E42" s="10" t="str">
        <f ca="1">IFERROR(VLOOKUP($B42,[1]Teams!$A$2:$Z$201,'[1]Results Team'!E$2,0),"")</f>
        <v>Matthew Cundell</v>
      </c>
      <c r="F42" s="15">
        <f ca="1">IFERROR(VLOOKUP($B42,[1]Teams!$A$2:$Z$201,'[1]Results Team'!F$2,0),"")</f>
        <v>7.6736111111111111E-3</v>
      </c>
      <c r="G42" s="10" t="str">
        <f ca="1">IFERROR(VLOOKUP($B42,[1]Teams!$A$2:$Z$201,'[1]Results Team'!G$2,0),"")</f>
        <v>Shona Williams</v>
      </c>
      <c r="H42" s="15">
        <f ca="1">IFERROR(VLOOKUP($B42,[1]Teams!$A$2:$Z$201,'[1]Results Team'!H$2,0),"")</f>
        <v>1.0775462962962962E-2</v>
      </c>
      <c r="I42" s="10" t="str">
        <f ca="1">IFERROR(VLOOKUP($B42,[1]Teams!$A$2:$Z$201,'[1]Results Team'!I$2,0),"")</f>
        <v>Emily Wardrop</v>
      </c>
      <c r="J42" s="15">
        <f ca="1">IFERROR(VLOOKUP($B42,[1]Teams!$A$2:$Z$201,'[1]Results Team'!J$2,0),"")</f>
        <v>9.9768518518518548E-3</v>
      </c>
      <c r="K42" s="10" t="str">
        <f ca="1">IFERROR(VLOOKUP($B42,[1]Teams!$A$2:$Z$201,'[1]Results Team'!K$2,0),"")</f>
        <v>Craig Erickson</v>
      </c>
      <c r="L42" s="15">
        <f ca="1">IFERROR(VLOOKUP($B42,[1]Teams!$A$2:$Z$201,'[1]Results Team'!L$2,0),"")</f>
        <v>7.6967592592592608E-3</v>
      </c>
      <c r="M42" s="16">
        <f ca="1">IFERROR(VLOOKUP($B42,[1]Teams!$A$2:$Z$201,'[1]Results Team'!M$2,0),"")</f>
        <v>3.6122685185185188E-2</v>
      </c>
      <c r="N42" s="13"/>
      <c r="O42" s="14"/>
    </row>
    <row r="43" spans="1:15" x14ac:dyDescent="0.35">
      <c r="A43" s="12">
        <f t="shared" si="0"/>
        <v>41</v>
      </c>
      <c r="B43" s="7">
        <f ca="1">IFERROR(VLOOKUP($B43,[1]Teams!$A$2:$Z$201,'[1]Results Team'!B$2,0),"")</f>
        <v>62</v>
      </c>
      <c r="C43" s="8" t="str">
        <f ca="1">IFERROR(VLOOKUP($B43,[1]Teams!$A$2:$Z$201,'[1]Results Team'!C$2,0),"")</f>
        <v>Riviera Racers</v>
      </c>
      <c r="D43" s="9" t="str">
        <f ca="1">IFERROR(VLOOKUP($B43,[1]Teams!$A$2:$Z$201,'[1]Results Team'!D$2,0),"")</f>
        <v>SM</v>
      </c>
      <c r="E43" s="10" t="str">
        <f ca="1">IFERROR(VLOOKUP($B43,[1]Teams!$A$2:$Z$201,'[1]Results Team'!E$2,0),"")</f>
        <v>Craig McEwan</v>
      </c>
      <c r="F43" s="15">
        <f ca="1">IFERROR(VLOOKUP($B43,[1]Teams!$A$2:$Z$201,'[1]Results Team'!F$2,0),"")</f>
        <v>8.3217592592592596E-3</v>
      </c>
      <c r="G43" s="10" t="str">
        <f ca="1">IFERROR(VLOOKUP($B43,[1]Teams!$A$2:$Z$201,'[1]Results Team'!G$2,0),"")</f>
        <v>Stuart Loly</v>
      </c>
      <c r="H43" s="15">
        <f ca="1">IFERROR(VLOOKUP($B43,[1]Teams!$A$2:$Z$201,'[1]Results Team'!H$2,0),"")</f>
        <v>9.432870370370371E-3</v>
      </c>
      <c r="I43" s="10" t="str">
        <f ca="1">IFERROR(VLOOKUP($B43,[1]Teams!$A$2:$Z$201,'[1]Results Team'!I$2,0),"")</f>
        <v>Scott Cooper</v>
      </c>
      <c r="J43" s="15">
        <f ca="1">IFERROR(VLOOKUP($B43,[1]Teams!$A$2:$Z$201,'[1]Results Team'!J$2,0),"")</f>
        <v>9.5023148148148141E-3</v>
      </c>
      <c r="K43" s="10" t="str">
        <f ca="1">IFERROR(VLOOKUP($B43,[1]Teams!$A$2:$Z$201,'[1]Results Team'!K$2,0),"")</f>
        <v>Dale Hamilton</v>
      </c>
      <c r="L43" s="15">
        <f ca="1">IFERROR(VLOOKUP($B43,[1]Teams!$A$2:$Z$201,'[1]Results Team'!L$2,0),"")</f>
        <v>8.9930555555555527E-3</v>
      </c>
      <c r="M43" s="16">
        <f ca="1">IFERROR(VLOOKUP($B43,[1]Teams!$A$2:$Z$201,'[1]Results Team'!M$2,0),"")</f>
        <v>3.6249999999999998E-2</v>
      </c>
      <c r="N43" s="13"/>
      <c r="O43" s="14"/>
    </row>
    <row r="44" spans="1:15" x14ac:dyDescent="0.35">
      <c r="A44" s="12">
        <f t="shared" si="0"/>
        <v>42</v>
      </c>
      <c r="B44" s="7">
        <f ca="1">IFERROR(VLOOKUP($B44,[1]Teams!$A$2:$Z$201,'[1]Results Team'!B$2,0),"")</f>
        <v>89</v>
      </c>
      <c r="C44" s="8" t="str">
        <f ca="1">IFERROR(VLOOKUP($B44,[1]Teams!$A$2:$Z$201,'[1]Results Team'!C$2,0),"")</f>
        <v>SDAC</v>
      </c>
      <c r="D44" s="9" t="str">
        <f ca="1">IFERROR(VLOOKUP($B44,[1]Teams!$A$2:$Z$201,'[1]Results Team'!D$2,0),"")</f>
        <v>J</v>
      </c>
      <c r="E44" s="10" t="str">
        <f ca="1">IFERROR(VLOOKUP($B44,[1]Teams!$A$2:$Z$201,'[1]Results Team'!E$2,0),"")</f>
        <v>Henry Gardiner</v>
      </c>
      <c r="F44" s="15">
        <f ca="1">IFERROR(VLOOKUP($B44,[1]Teams!$A$2:$Z$201,'[1]Results Team'!F$2,0),"")</f>
        <v>7.6851851851851855E-3</v>
      </c>
      <c r="G44" s="10" t="str">
        <f ca="1">IFERROR(VLOOKUP($B44,[1]Teams!$A$2:$Z$201,'[1]Results Team'!G$2,0),"")</f>
        <v>Christina Martin</v>
      </c>
      <c r="H44" s="15">
        <f ca="1">IFERROR(VLOOKUP($B44,[1]Teams!$A$2:$Z$201,'[1]Results Team'!H$2,0),"")</f>
        <v>1.0081018518518519E-2</v>
      </c>
      <c r="I44" s="10" t="str">
        <f ca="1">IFERROR(VLOOKUP($B44,[1]Teams!$A$2:$Z$201,'[1]Results Team'!I$2,0),"")</f>
        <v>Hannah Carr</v>
      </c>
      <c r="J44" s="15">
        <f ca="1">IFERROR(VLOOKUP($B44,[1]Teams!$A$2:$Z$201,'[1]Results Team'!J$2,0),"")</f>
        <v>9.3171296296296301E-3</v>
      </c>
      <c r="K44" s="10" t="str">
        <f ca="1">IFERROR(VLOOKUP($B44,[1]Teams!$A$2:$Z$201,'[1]Results Team'!K$2,0),"")</f>
        <v>Harry Stanton</v>
      </c>
      <c r="L44" s="15">
        <f ca="1">IFERROR(VLOOKUP($B44,[1]Teams!$A$2:$Z$201,'[1]Results Team'!L$2,0),"")</f>
        <v>9.3287037037037002E-3</v>
      </c>
      <c r="M44" s="16">
        <f ca="1">IFERROR(VLOOKUP($B44,[1]Teams!$A$2:$Z$201,'[1]Results Team'!M$2,0),"")</f>
        <v>3.6412037037037034E-2</v>
      </c>
      <c r="N44" s="13"/>
      <c r="O44" s="14"/>
    </row>
    <row r="45" spans="1:15" x14ac:dyDescent="0.35">
      <c r="A45" s="12">
        <f t="shared" si="0"/>
        <v>43</v>
      </c>
      <c r="B45" s="7">
        <f ca="1">IFERROR(VLOOKUP($B45,[1]Teams!$A$2:$Z$201,'[1]Results Team'!B$2,0),"")</f>
        <v>66</v>
      </c>
      <c r="C45" s="8" t="str">
        <f ca="1">IFERROR(VLOOKUP($B45,[1]Teams!$A$2:$Z$201,'[1]Results Team'!C$2,0),"")</f>
        <v>Erme Valley Harriers</v>
      </c>
      <c r="D45" s="9" t="str">
        <f ca="1">IFERROR(VLOOKUP($B45,[1]Teams!$A$2:$Z$201,'[1]Results Team'!D$2,0),"")</f>
        <v>M60</v>
      </c>
      <c r="E45" s="10" t="str">
        <f ca="1">IFERROR(VLOOKUP($B45,[1]Teams!$A$2:$Z$201,'[1]Results Team'!E$2,0),"")</f>
        <v>David Engledew</v>
      </c>
      <c r="F45" s="15">
        <f ca="1">IFERROR(VLOOKUP($B45,[1]Teams!$A$2:$Z$201,'[1]Results Team'!F$2,0),"")</f>
        <v>7.9398148148148145E-3</v>
      </c>
      <c r="G45" s="10" t="str">
        <f ca="1">IFERROR(VLOOKUP($B45,[1]Teams!$A$2:$Z$201,'[1]Results Team'!G$2,0),"")</f>
        <v>David Gilvear</v>
      </c>
      <c r="H45" s="15">
        <f ca="1">IFERROR(VLOOKUP($B45,[1]Teams!$A$2:$Z$201,'[1]Results Team'!H$2,0),"")</f>
        <v>9.4791666666666687E-3</v>
      </c>
      <c r="I45" s="10" t="str">
        <f ca="1">IFERROR(VLOOKUP($B45,[1]Teams!$A$2:$Z$201,'[1]Results Team'!I$2,0),"")</f>
        <v>Russ Mogridge</v>
      </c>
      <c r="J45" s="15">
        <f ca="1">IFERROR(VLOOKUP($B45,[1]Teams!$A$2:$Z$201,'[1]Results Team'!J$2,0),"")</f>
        <v>9.4212962962962957E-3</v>
      </c>
      <c r="K45" s="10" t="str">
        <f ca="1">IFERROR(VLOOKUP($B45,[1]Teams!$A$2:$Z$201,'[1]Results Team'!K$2,0),"")</f>
        <v>Mike Hansen</v>
      </c>
      <c r="L45" s="15">
        <f ca="1">IFERROR(VLOOKUP($B45,[1]Teams!$A$2:$Z$201,'[1]Results Team'!L$2,0),"")</f>
        <v>9.7800925925925937E-3</v>
      </c>
      <c r="M45" s="16">
        <f ca="1">IFERROR(VLOOKUP($B45,[1]Teams!$A$2:$Z$201,'[1]Results Team'!M$2,0),"")</f>
        <v>3.6620370370370373E-2</v>
      </c>
      <c r="N45" s="13"/>
      <c r="O45" s="14"/>
    </row>
    <row r="46" spans="1:15" x14ac:dyDescent="0.35">
      <c r="A46" s="12">
        <f t="shared" si="0"/>
        <v>44</v>
      </c>
      <c r="B46" s="7">
        <f ca="1">IFERROR(VLOOKUP($B46,[1]Teams!$A$2:$Z$201,'[1]Results Team'!B$2,0),"")</f>
        <v>32</v>
      </c>
      <c r="C46" s="8" t="str">
        <f ca="1">IFERROR(VLOOKUP($B46,[1]Teams!$A$2:$Z$201,'[1]Results Team'!C$2,0),"")</f>
        <v>Teignbridge Trotters</v>
      </c>
      <c r="D46" s="9" t="str">
        <f ca="1">IFERROR(VLOOKUP($B46,[1]Teams!$A$2:$Z$201,'[1]Results Team'!D$2,0),"")</f>
        <v>M50</v>
      </c>
      <c r="E46" s="10" t="str">
        <f ca="1">IFERROR(VLOOKUP($B46,[1]Teams!$A$2:$Z$201,'[1]Results Team'!E$2,0),"")</f>
        <v>Roger Hayes</v>
      </c>
      <c r="F46" s="15">
        <f ca="1">IFERROR(VLOOKUP($B46,[1]Teams!$A$2:$Z$201,'[1]Results Team'!F$2,0),"")</f>
        <v>8.3912037037037045E-3</v>
      </c>
      <c r="G46" s="10" t="str">
        <f ca="1">IFERROR(VLOOKUP($B46,[1]Teams!$A$2:$Z$201,'[1]Results Team'!G$2,0),"")</f>
        <v>Nigel Barnett</v>
      </c>
      <c r="H46" s="15">
        <f ca="1">IFERROR(VLOOKUP($B46,[1]Teams!$A$2:$Z$201,'[1]Results Team'!H$2,0),"")</f>
        <v>9.1550925925925914E-3</v>
      </c>
      <c r="I46" s="10" t="str">
        <f ca="1">IFERROR(VLOOKUP($B46,[1]Teams!$A$2:$Z$201,'[1]Results Team'!I$2,0),"")</f>
        <v>Bruce Campbell</v>
      </c>
      <c r="J46" s="15">
        <f ca="1">IFERROR(VLOOKUP($B46,[1]Teams!$A$2:$Z$201,'[1]Results Team'!J$2,0),"")</f>
        <v>9.0740740740740747E-3</v>
      </c>
      <c r="K46" s="10" t="str">
        <f ca="1">IFERROR(VLOOKUP($B46,[1]Teams!$A$2:$Z$201,'[1]Results Team'!K$2,0),"")</f>
        <v>Chris Andrews</v>
      </c>
      <c r="L46" s="15">
        <f ca="1">IFERROR(VLOOKUP($B46,[1]Teams!$A$2:$Z$201,'[1]Results Team'!L$2,0),"")</f>
        <v>1.0543981481481481E-2</v>
      </c>
      <c r="M46" s="16">
        <f ca="1">IFERROR(VLOOKUP($B46,[1]Teams!$A$2:$Z$201,'[1]Results Team'!M$2,0),"")</f>
        <v>3.7164351851851851E-2</v>
      </c>
      <c r="N46" s="13"/>
      <c r="O46" s="14"/>
    </row>
    <row r="47" spans="1:15" x14ac:dyDescent="0.35">
      <c r="A47" s="12">
        <f t="shared" si="0"/>
        <v>45</v>
      </c>
      <c r="B47" s="7">
        <f ca="1">IFERROR(VLOOKUP($B47,[1]Teams!$A$2:$Z$201,'[1]Results Team'!B$2,0),"")</f>
        <v>26</v>
      </c>
      <c r="C47" s="8" t="str">
        <f ca="1">IFERROR(VLOOKUP($B47,[1]Teams!$A$2:$Z$201,'[1]Results Team'!C$2,0),"")</f>
        <v>Greenbow RC</v>
      </c>
      <c r="D47" s="9" t="str">
        <f ca="1">IFERROR(VLOOKUP($B47,[1]Teams!$A$2:$Z$201,'[1]Results Team'!D$2,0),"")</f>
        <v>MIX</v>
      </c>
      <c r="E47" s="10" t="str">
        <f ca="1">IFERROR(VLOOKUP($B47,[1]Teams!$A$2:$Z$201,'[1]Results Team'!E$2,0),"")</f>
        <v>Marcus Somercloud</v>
      </c>
      <c r="F47" s="15">
        <f ca="1">IFERROR(VLOOKUP($B47,[1]Teams!$A$2:$Z$201,'[1]Results Team'!F$2,0),"")</f>
        <v>7.4768518518518517E-3</v>
      </c>
      <c r="G47" s="10" t="str">
        <f ca="1">IFERROR(VLOOKUP($B47,[1]Teams!$A$2:$Z$201,'[1]Results Team'!G$2,0),"")</f>
        <v>liana Parker-Carn</v>
      </c>
      <c r="H47" s="15">
        <f ca="1">IFERROR(VLOOKUP($B47,[1]Teams!$A$2:$Z$201,'[1]Results Team'!H$2,0),"")</f>
        <v>1.0879629629629628E-2</v>
      </c>
      <c r="I47" s="10" t="str">
        <f ca="1">IFERROR(VLOOKUP($B47,[1]Teams!$A$2:$Z$201,'[1]Results Team'!I$2,0),"")</f>
        <v>Stephen Peart</v>
      </c>
      <c r="J47" s="15">
        <f ca="1">IFERROR(VLOOKUP($B47,[1]Teams!$A$2:$Z$201,'[1]Results Team'!J$2,0),"")</f>
        <v>9.7337962962962959E-3</v>
      </c>
      <c r="K47" s="10" t="str">
        <f ca="1">IFERROR(VLOOKUP($B47,[1]Teams!$A$2:$Z$201,'[1]Results Team'!K$2,0),"")</f>
        <v>Lauren Jones</v>
      </c>
      <c r="L47" s="15">
        <f ca="1">IFERROR(VLOOKUP($B47,[1]Teams!$A$2:$Z$201,'[1]Results Team'!L$2,0),"")</f>
        <v>9.9652777777777812E-3</v>
      </c>
      <c r="M47" s="16">
        <f ca="1">IFERROR(VLOOKUP($B47,[1]Teams!$A$2:$Z$201,'[1]Results Team'!M$2,0),"")</f>
        <v>3.8055555555555558E-2</v>
      </c>
      <c r="N47" s="13"/>
      <c r="O47" s="14"/>
    </row>
    <row r="48" spans="1:15" x14ac:dyDescent="0.35">
      <c r="A48" s="12">
        <f t="shared" si="0"/>
        <v>46</v>
      </c>
      <c r="B48" s="7">
        <f ca="1">IFERROR(VLOOKUP($B48,[1]Teams!$A$2:$Z$201,'[1]Results Team'!B$2,0),"")</f>
        <v>48</v>
      </c>
      <c r="C48" s="8" t="str">
        <f ca="1">IFERROR(VLOOKUP($B48,[1]Teams!$A$2:$Z$201,'[1]Results Team'!C$2,0),"")</f>
        <v>Plymouth Harriers</v>
      </c>
      <c r="D48" s="9" t="str">
        <f ca="1">IFERROR(VLOOKUP($B48,[1]Teams!$A$2:$Z$201,'[1]Results Team'!D$2,0),"")</f>
        <v>SM</v>
      </c>
      <c r="E48" s="10" t="str">
        <f ca="1">IFERROR(VLOOKUP($B48,[1]Teams!$A$2:$Z$201,'[1]Results Team'!E$2,0),"")</f>
        <v>Leigh Robinson</v>
      </c>
      <c r="F48" s="15">
        <f ca="1">IFERROR(VLOOKUP($B48,[1]Teams!$A$2:$Z$201,'[1]Results Team'!F$2,0),"")</f>
        <v>9.6412037037037039E-3</v>
      </c>
      <c r="G48" s="10" t="str">
        <f ca="1">IFERROR(VLOOKUP($B48,[1]Teams!$A$2:$Z$201,'[1]Results Team'!G$2,0),"")</f>
        <v>Ben Field</v>
      </c>
      <c r="H48" s="15">
        <f ca="1">IFERROR(VLOOKUP($B48,[1]Teams!$A$2:$Z$201,'[1]Results Team'!H$2,0),"")</f>
        <v>9.0740740740740747E-3</v>
      </c>
      <c r="I48" s="10" t="str">
        <f ca="1">IFERROR(VLOOKUP($B48,[1]Teams!$A$2:$Z$201,'[1]Results Team'!I$2,0),"")</f>
        <v>Peter Armstrong</v>
      </c>
      <c r="J48" s="15">
        <f ca="1">IFERROR(VLOOKUP($B48,[1]Teams!$A$2:$Z$201,'[1]Results Team'!J$2,0),"")</f>
        <v>9.3402777777777772E-3</v>
      </c>
      <c r="K48" s="10" t="str">
        <f ca="1">IFERROR(VLOOKUP($B48,[1]Teams!$A$2:$Z$201,'[1]Results Team'!K$2,0),"")</f>
        <v>Darryl Newman</v>
      </c>
      <c r="L48" s="15">
        <f ca="1">IFERROR(VLOOKUP($B48,[1]Teams!$A$2:$Z$201,'[1]Results Team'!L$2,0),"")</f>
        <v>1.0150462962962965E-2</v>
      </c>
      <c r="M48" s="16">
        <f ca="1">IFERROR(VLOOKUP($B48,[1]Teams!$A$2:$Z$201,'[1]Results Team'!M$2,0),"")</f>
        <v>3.8206018518518521E-2</v>
      </c>
      <c r="N48" s="13"/>
      <c r="O48" s="14"/>
    </row>
    <row r="49" spans="1:15" x14ac:dyDescent="0.35">
      <c r="A49" s="12">
        <f t="shared" si="0"/>
        <v>47</v>
      </c>
      <c r="B49" s="7">
        <f ca="1">IFERROR(VLOOKUP($B49,[1]Teams!$A$2:$Z$201,'[1]Results Team'!B$2,0),"")</f>
        <v>77</v>
      </c>
      <c r="C49" s="8" t="str">
        <f ca="1">IFERROR(VLOOKUP($B49,[1]Teams!$A$2:$Z$201,'[1]Results Team'!C$2,0),"")</f>
        <v>Maverick Runners</v>
      </c>
      <c r="D49" s="9" t="str">
        <f ca="1">IFERROR(VLOOKUP($B49,[1]Teams!$A$2:$Z$201,'[1]Results Team'!D$2,0),"")</f>
        <v>MIX</v>
      </c>
      <c r="E49" s="10" t="str">
        <f ca="1">IFERROR(VLOOKUP($B49,[1]Teams!$A$2:$Z$201,'[1]Results Team'!E$2,0),"")</f>
        <v>Ashley Brent</v>
      </c>
      <c r="F49" s="15">
        <f ca="1">IFERROR(VLOOKUP($B49,[1]Teams!$A$2:$Z$201,'[1]Results Team'!F$2,0),"")</f>
        <v>8.9004629629629625E-3</v>
      </c>
      <c r="G49" s="10" t="str">
        <f ca="1">IFERROR(VLOOKUP($B49,[1]Teams!$A$2:$Z$201,'[1]Results Team'!G$2,0),"")</f>
        <v>Lisa Flemming</v>
      </c>
      <c r="H49" s="15">
        <f ca="1">IFERROR(VLOOKUP($B49,[1]Teams!$A$2:$Z$201,'[1]Results Team'!H$2,0),"")</f>
        <v>9.1550925925925914E-3</v>
      </c>
      <c r="I49" s="10" t="str">
        <f ca="1">IFERROR(VLOOKUP($B49,[1]Teams!$A$2:$Z$201,'[1]Results Team'!I$2,0),"")</f>
        <v>Warren Johnson</v>
      </c>
      <c r="J49" s="15">
        <f ca="1">IFERROR(VLOOKUP($B49,[1]Teams!$A$2:$Z$201,'[1]Results Team'!J$2,0),"")</f>
        <v>9.7106481481481488E-3</v>
      </c>
      <c r="K49" s="10" t="str">
        <f ca="1">IFERROR(VLOOKUP($B49,[1]Teams!$A$2:$Z$201,'[1]Results Team'!K$2,0),"")</f>
        <v>Dan Callf</v>
      </c>
      <c r="L49" s="15">
        <f ca="1">IFERROR(VLOOKUP($B49,[1]Teams!$A$2:$Z$201,'[1]Results Team'!L$2,0),"")</f>
        <v>1.0601851851851855E-2</v>
      </c>
      <c r="M49" s="16">
        <f ca="1">IFERROR(VLOOKUP($B49,[1]Teams!$A$2:$Z$201,'[1]Results Team'!M$2,0),"")</f>
        <v>3.8368055555555558E-2</v>
      </c>
      <c r="N49" s="13"/>
      <c r="O49" s="14"/>
    </row>
    <row r="50" spans="1:15" x14ac:dyDescent="0.35">
      <c r="A50" s="12">
        <f t="shared" si="0"/>
        <v>48</v>
      </c>
      <c r="B50" s="7">
        <f ca="1">IFERROR(VLOOKUP($B50,[1]Teams!$A$2:$Z$201,'[1]Results Team'!B$2,0),"")</f>
        <v>45</v>
      </c>
      <c r="C50" s="8" t="str">
        <f ca="1">IFERROR(VLOOKUP($B50,[1]Teams!$A$2:$Z$201,'[1]Results Team'!C$2,0),"")</f>
        <v>Plymouth Harriers</v>
      </c>
      <c r="D50" s="9" t="str">
        <f ca="1">IFERROR(VLOOKUP($B50,[1]Teams!$A$2:$Z$201,'[1]Results Team'!D$2,0),"")</f>
        <v>SF</v>
      </c>
      <c r="E50" s="10" t="str">
        <f ca="1">IFERROR(VLOOKUP($B50,[1]Teams!$A$2:$Z$201,'[1]Results Team'!E$2,0),"")</f>
        <v>Laura Goodspeed</v>
      </c>
      <c r="F50" s="15">
        <f ca="1">IFERROR(VLOOKUP($B50,[1]Teams!$A$2:$Z$201,'[1]Results Team'!F$2,0),"")</f>
        <v>9.6874999999999999E-3</v>
      </c>
      <c r="G50" s="10" t="str">
        <f ca="1">IFERROR(VLOOKUP($B50,[1]Teams!$A$2:$Z$201,'[1]Results Team'!G$2,0),"")</f>
        <v>Kellie Boylin</v>
      </c>
      <c r="H50" s="15">
        <f ca="1">IFERROR(VLOOKUP($B50,[1]Teams!$A$2:$Z$201,'[1]Results Team'!H$2,0),"")</f>
        <v>9.8611111111111104E-3</v>
      </c>
      <c r="I50" s="10" t="str">
        <f ca="1">IFERROR(VLOOKUP($B50,[1]Teams!$A$2:$Z$201,'[1]Results Team'!I$2,0),"")</f>
        <v>Michelle Cartlidge</v>
      </c>
      <c r="J50" s="15">
        <f ca="1">IFERROR(VLOOKUP($B50,[1]Teams!$A$2:$Z$201,'[1]Results Team'!J$2,0),"")</f>
        <v>9.2592592592592587E-3</v>
      </c>
      <c r="K50" s="10" t="str">
        <f ca="1">IFERROR(VLOOKUP($B50,[1]Teams!$A$2:$Z$201,'[1]Results Team'!K$2,0),"")</f>
        <v>Amy Palmer</v>
      </c>
      <c r="L50" s="15">
        <f ca="1">IFERROR(VLOOKUP($B50,[1]Teams!$A$2:$Z$201,'[1]Results Team'!L$2,0),"")</f>
        <v>9.7569444444444466E-3</v>
      </c>
      <c r="M50" s="16">
        <f ca="1">IFERROR(VLOOKUP($B50,[1]Teams!$A$2:$Z$201,'[1]Results Team'!M$2,0),"")</f>
        <v>3.8564814814814816E-2</v>
      </c>
      <c r="N50" s="13"/>
      <c r="O50" s="14"/>
    </row>
    <row r="51" spans="1:15" x14ac:dyDescent="0.35">
      <c r="A51" s="12">
        <f t="shared" si="0"/>
        <v>49</v>
      </c>
      <c r="B51" s="7">
        <f ca="1">IFERROR(VLOOKUP($B51,[1]Teams!$A$2:$Z$201,'[1]Results Team'!B$2,0),"")</f>
        <v>39</v>
      </c>
      <c r="C51" s="8" t="str">
        <f ca="1">IFERROR(VLOOKUP($B51,[1]Teams!$A$2:$Z$201,'[1]Results Team'!C$2,0),"")</f>
        <v>Teignbridge Trotters</v>
      </c>
      <c r="D51" s="9" t="str">
        <f ca="1">IFERROR(VLOOKUP($B51,[1]Teams!$A$2:$Z$201,'[1]Results Team'!D$2,0),"")</f>
        <v>F50</v>
      </c>
      <c r="E51" s="10" t="str">
        <f ca="1">IFERROR(VLOOKUP($B51,[1]Teams!$A$2:$Z$201,'[1]Results Team'!E$2,0),"")</f>
        <v xml:space="preserve">Kim Knight </v>
      </c>
      <c r="F51" s="15">
        <f ca="1">IFERROR(VLOOKUP($B51,[1]Teams!$A$2:$Z$201,'[1]Results Team'!F$2,0),"")</f>
        <v>9.4560185185185181E-3</v>
      </c>
      <c r="G51" s="10" t="str">
        <f ca="1">IFERROR(VLOOKUP($B51,[1]Teams!$A$2:$Z$201,'[1]Results Team'!G$2,0),"")</f>
        <v>Shaz Sharples</v>
      </c>
      <c r="H51" s="15">
        <f ca="1">IFERROR(VLOOKUP($B51,[1]Teams!$A$2:$Z$201,'[1]Results Team'!H$2,0),"")</f>
        <v>1.0543981481481482E-2</v>
      </c>
      <c r="I51" s="10" t="str">
        <f ca="1">IFERROR(VLOOKUP($B51,[1]Teams!$A$2:$Z$201,'[1]Results Team'!I$2,0),"")</f>
        <v>Clare Youngman</v>
      </c>
      <c r="J51" s="15">
        <f ca="1">IFERROR(VLOOKUP($B51,[1]Teams!$A$2:$Z$201,'[1]Results Team'!J$2,0),"")</f>
        <v>1.0081018518518517E-2</v>
      </c>
      <c r="K51" s="10" t="str">
        <f ca="1">IFERROR(VLOOKUP($B51,[1]Teams!$A$2:$Z$201,'[1]Results Team'!K$2,0),"")</f>
        <v>Eyvoll Aston</v>
      </c>
      <c r="L51" s="15">
        <f ca="1">IFERROR(VLOOKUP($B51,[1]Teams!$A$2:$Z$201,'[1]Results Team'!L$2,0),"")</f>
        <v>9.745370370370373E-3</v>
      </c>
      <c r="M51" s="16">
        <f ca="1">IFERROR(VLOOKUP($B51,[1]Teams!$A$2:$Z$201,'[1]Results Team'!M$2,0),"")</f>
        <v>3.982638888888889E-2</v>
      </c>
      <c r="N51" s="13"/>
      <c r="O51" s="14"/>
    </row>
    <row r="52" spans="1:15" x14ac:dyDescent="0.35">
      <c r="A52" s="12">
        <f t="shared" si="0"/>
        <v>50</v>
      </c>
      <c r="B52" s="7">
        <f ca="1">IFERROR(VLOOKUP($B52,[1]Teams!$A$2:$Z$201,'[1]Results Team'!B$2,0),"")</f>
        <v>34</v>
      </c>
      <c r="C52" s="8" t="str">
        <f ca="1">IFERROR(VLOOKUP($B52,[1]Teams!$A$2:$Z$201,'[1]Results Team'!C$2,0),"")</f>
        <v>Teignbridge Trotters</v>
      </c>
      <c r="D52" s="9" t="str">
        <f ca="1">IFERROR(VLOOKUP($B52,[1]Teams!$A$2:$Z$201,'[1]Results Team'!D$2,0),"")</f>
        <v>M60</v>
      </c>
      <c r="E52" s="10" t="str">
        <f ca="1">IFERROR(VLOOKUP($B52,[1]Teams!$A$2:$Z$201,'[1]Results Team'!E$2,0),"")</f>
        <v>Eamon Crowe</v>
      </c>
      <c r="F52" s="15">
        <f ca="1">IFERROR(VLOOKUP($B52,[1]Teams!$A$2:$Z$201,'[1]Results Team'!F$2,0),"")</f>
        <v>9.5370370370370366E-3</v>
      </c>
      <c r="G52" s="10" t="str">
        <f ca="1">IFERROR(VLOOKUP($B52,[1]Teams!$A$2:$Z$201,'[1]Results Team'!G$2,0),"")</f>
        <v>Kevin Besford</v>
      </c>
      <c r="H52" s="15">
        <f ca="1">IFERROR(VLOOKUP($B52,[1]Teams!$A$2:$Z$201,'[1]Results Team'!H$2,0),"")</f>
        <v>1.0625000000000001E-2</v>
      </c>
      <c r="I52" s="10" t="str">
        <f ca="1">IFERROR(VLOOKUP($B52,[1]Teams!$A$2:$Z$201,'[1]Results Team'!I$2,0),"")</f>
        <v>Roger Haynes</v>
      </c>
      <c r="J52" s="15">
        <f ca="1">IFERROR(VLOOKUP($B52,[1]Teams!$A$2:$Z$201,'[1]Results Team'!J$2,0),"")</f>
        <v>9.7685185185185167E-3</v>
      </c>
      <c r="K52" s="10" t="str">
        <f ca="1">IFERROR(VLOOKUP($B52,[1]Teams!$A$2:$Z$201,'[1]Results Team'!K$2,0),"")</f>
        <v>Paul Sharples</v>
      </c>
      <c r="L52" s="15">
        <f ca="1">IFERROR(VLOOKUP($B52,[1]Teams!$A$2:$Z$201,'[1]Results Team'!L$2,0),"")</f>
        <v>1.0011574074074079E-2</v>
      </c>
      <c r="M52" s="16">
        <f ca="1">IFERROR(VLOOKUP($B52,[1]Teams!$A$2:$Z$201,'[1]Results Team'!M$2,0),"")</f>
        <v>3.9942129629629633E-2</v>
      </c>
      <c r="N52" s="13"/>
      <c r="O52" s="14"/>
    </row>
    <row r="53" spans="1:15" x14ac:dyDescent="0.35">
      <c r="A53" s="12">
        <f t="shared" si="0"/>
        <v>51</v>
      </c>
      <c r="B53" s="7">
        <f ca="1">IFERROR(VLOOKUP($B53,[1]Teams!$A$2:$Z$201,'[1]Results Team'!B$2,0),"")</f>
        <v>19</v>
      </c>
      <c r="C53" s="8" t="str">
        <f ca="1">IFERROR(VLOOKUP($B53,[1]Teams!$A$2:$Z$201,'[1]Results Team'!C$2,0),"")</f>
        <v>Zombies</v>
      </c>
      <c r="D53" s="9" t="str">
        <f ca="1">IFERROR(VLOOKUP($B53,[1]Teams!$A$2:$Z$201,'[1]Results Team'!D$2,0),"")</f>
        <v>MIX</v>
      </c>
      <c r="E53" s="10" t="str">
        <f ca="1">IFERROR(VLOOKUP($B53,[1]Teams!$A$2:$Z$201,'[1]Results Team'!E$2,0),"")</f>
        <v>Dan Powell</v>
      </c>
      <c r="F53" s="15">
        <f ca="1">IFERROR(VLOOKUP($B53,[1]Teams!$A$2:$Z$201,'[1]Results Team'!F$2,0),"")</f>
        <v>8.2870370370370372E-3</v>
      </c>
      <c r="G53" s="10" t="str">
        <f ca="1">IFERROR(VLOOKUP($B53,[1]Teams!$A$2:$Z$201,'[1]Results Team'!G$2,0),"")</f>
        <v>Liam Ashford-Lavery</v>
      </c>
      <c r="H53" s="15">
        <f ca="1">IFERROR(VLOOKUP($B53,[1]Teams!$A$2:$Z$201,'[1]Results Team'!H$2,0),"")</f>
        <v>1.1203703703703702E-2</v>
      </c>
      <c r="I53" s="10" t="str">
        <f ca="1">IFERROR(VLOOKUP($B53,[1]Teams!$A$2:$Z$201,'[1]Results Team'!I$2,0),"")</f>
        <v>Annie Clarke</v>
      </c>
      <c r="J53" s="15">
        <f ca="1">IFERROR(VLOOKUP($B53,[1]Teams!$A$2:$Z$201,'[1]Results Team'!J$2,0),"")</f>
        <v>1.0937500000000003E-2</v>
      </c>
      <c r="K53" s="10" t="str">
        <f ca="1">IFERROR(VLOOKUP($B53,[1]Teams!$A$2:$Z$201,'[1]Results Team'!K$2,0),"")</f>
        <v>Minnie Ashford-Lavery</v>
      </c>
      <c r="L53" s="15">
        <f ca="1">IFERROR(VLOOKUP($B53,[1]Teams!$A$2:$Z$201,'[1]Results Team'!L$2,0),"")</f>
        <v>1.0069444444444443E-2</v>
      </c>
      <c r="M53" s="16">
        <f ca="1">IFERROR(VLOOKUP($B53,[1]Teams!$A$2:$Z$201,'[1]Results Team'!M$2,0),"")</f>
        <v>4.0497685185185185E-2</v>
      </c>
      <c r="N53" s="13"/>
      <c r="O53" s="14"/>
    </row>
    <row r="54" spans="1:15" x14ac:dyDescent="0.35">
      <c r="A54" s="12">
        <f t="shared" si="0"/>
        <v>52</v>
      </c>
      <c r="B54" s="7">
        <f ca="1">IFERROR(VLOOKUP($B54,[1]Teams!$A$2:$Z$201,'[1]Results Team'!B$2,0),"")</f>
        <v>61</v>
      </c>
      <c r="C54" s="8" t="str">
        <f ca="1">IFERROR(VLOOKUP($B54,[1]Teams!$A$2:$Z$201,'[1]Results Team'!C$2,0),"")</f>
        <v>Riviera Racers</v>
      </c>
      <c r="D54" s="9" t="str">
        <f ca="1">IFERROR(VLOOKUP($B54,[1]Teams!$A$2:$Z$201,'[1]Results Team'!D$2,0),"")</f>
        <v>SF</v>
      </c>
      <c r="E54" s="10" t="str">
        <f ca="1">IFERROR(VLOOKUP($B54,[1]Teams!$A$2:$Z$201,'[1]Results Team'!E$2,0),"")</f>
        <v>Eliska Kapralova</v>
      </c>
      <c r="F54" s="15">
        <f ca="1">IFERROR(VLOOKUP($B54,[1]Teams!$A$2:$Z$201,'[1]Results Team'!F$2,0),"")</f>
        <v>9.9652777777777778E-3</v>
      </c>
      <c r="G54" s="10" t="str">
        <f ca="1">IFERROR(VLOOKUP($B54,[1]Teams!$A$2:$Z$201,'[1]Results Team'!G$2,0),"")</f>
        <v>Georgina Ramm</v>
      </c>
      <c r="H54" s="15">
        <f ca="1">IFERROR(VLOOKUP($B54,[1]Teams!$A$2:$Z$201,'[1]Results Team'!H$2,0),"")</f>
        <v>1.0636574074074073E-2</v>
      </c>
      <c r="I54" s="10" t="str">
        <f ca="1">IFERROR(VLOOKUP($B54,[1]Teams!$A$2:$Z$201,'[1]Results Team'!I$2,0),"")</f>
        <v>Anna Cicotti</v>
      </c>
      <c r="J54" s="15">
        <f ca="1">IFERROR(VLOOKUP($B54,[1]Teams!$A$2:$Z$201,'[1]Results Team'!J$2,0),"")</f>
        <v>1.0497685185185186E-2</v>
      </c>
      <c r="K54" s="10" t="str">
        <f ca="1">IFERROR(VLOOKUP($B54,[1]Teams!$A$2:$Z$201,'[1]Results Team'!K$2,0),"")</f>
        <v>Alix Ripley</v>
      </c>
      <c r="L54" s="15">
        <f ca="1">IFERROR(VLOOKUP($B54,[1]Teams!$A$2:$Z$201,'[1]Results Team'!L$2,0),"")</f>
        <v>9.6875000000000017E-3</v>
      </c>
      <c r="M54" s="16">
        <f ca="1">IFERROR(VLOOKUP($B54,[1]Teams!$A$2:$Z$201,'[1]Results Team'!M$2,0),"")</f>
        <v>4.0787037037037038E-2</v>
      </c>
      <c r="N54" s="13"/>
      <c r="O54" s="14"/>
    </row>
    <row r="55" spans="1:15" x14ac:dyDescent="0.35">
      <c r="A55" s="12">
        <f t="shared" si="0"/>
        <v>53</v>
      </c>
      <c r="B55" s="7">
        <f ca="1">IFERROR(VLOOKUP($B55,[1]Teams!$A$2:$Z$201,'[1]Results Team'!B$2,0),"")</f>
        <v>70</v>
      </c>
      <c r="C55" s="8" t="str">
        <f ca="1">IFERROR(VLOOKUP($B55,[1]Teams!$A$2:$Z$201,'[1]Results Team'!C$2,0),"")</f>
        <v>Erme Valley Harriers</v>
      </c>
      <c r="D55" s="9" t="str">
        <f ca="1">IFERROR(VLOOKUP($B55,[1]Teams!$A$2:$Z$201,'[1]Results Team'!D$2,0),"")</f>
        <v>F50</v>
      </c>
      <c r="E55" s="10" t="str">
        <f ca="1">IFERROR(VLOOKUP($B55,[1]Teams!$A$2:$Z$201,'[1]Results Team'!E$2,0),"")</f>
        <v>Alison Engledew</v>
      </c>
      <c r="F55" s="15">
        <f ca="1">IFERROR(VLOOKUP($B55,[1]Teams!$A$2:$Z$201,'[1]Results Team'!F$2,0),"")</f>
        <v>9.5601851851851855E-3</v>
      </c>
      <c r="G55" s="10" t="str">
        <f ca="1">IFERROR(VLOOKUP($B55,[1]Teams!$A$2:$Z$201,'[1]Results Team'!G$2,0),"")</f>
        <v>Katie Mogridge</v>
      </c>
      <c r="H55" s="15">
        <f ca="1">IFERROR(VLOOKUP($B55,[1]Teams!$A$2:$Z$201,'[1]Results Team'!H$2,0),"")</f>
        <v>1.0763888888888889E-2</v>
      </c>
      <c r="I55" s="10" t="str">
        <f ca="1">IFERROR(VLOOKUP($B55,[1]Teams!$A$2:$Z$201,'[1]Results Team'!I$2,0),"")</f>
        <v>Liz Bristow</v>
      </c>
      <c r="J55" s="15">
        <f ca="1">IFERROR(VLOOKUP($B55,[1]Teams!$A$2:$Z$201,'[1]Results Team'!J$2,0),"")</f>
        <v>9.9768518518518513E-3</v>
      </c>
      <c r="K55" s="10" t="str">
        <f ca="1">IFERROR(VLOOKUP($B55,[1]Teams!$A$2:$Z$201,'[1]Results Team'!K$2,0),"")</f>
        <v>Carol Hansen</v>
      </c>
      <c r="L55" s="15">
        <f ca="1">IFERROR(VLOOKUP($B55,[1]Teams!$A$2:$Z$201,'[1]Results Team'!L$2,0),"")</f>
        <v>1.0555555555555554E-2</v>
      </c>
      <c r="M55" s="16">
        <f ca="1">IFERROR(VLOOKUP($B55,[1]Teams!$A$2:$Z$201,'[1]Results Team'!M$2,0),"")</f>
        <v>4.085648148148148E-2</v>
      </c>
      <c r="N55" s="13"/>
      <c r="O55" s="14"/>
    </row>
    <row r="56" spans="1:15" x14ac:dyDescent="0.35">
      <c r="A56" s="12">
        <f t="shared" si="0"/>
        <v>54</v>
      </c>
      <c r="B56" s="7">
        <f ca="1">IFERROR(VLOOKUP($B56,[1]Teams!$A$2:$Z$201,'[1]Results Team'!B$2,0),"")</f>
        <v>80</v>
      </c>
      <c r="C56" s="8" t="str">
        <f ca="1">IFERROR(VLOOKUP($B56,[1]Teams!$A$2:$Z$201,'[1]Results Team'!C$2,0),"")</f>
        <v>SWRR</v>
      </c>
      <c r="D56" s="9" t="str">
        <f ca="1">IFERROR(VLOOKUP($B56,[1]Teams!$A$2:$Z$201,'[1]Results Team'!D$2,0),"")</f>
        <v>F60</v>
      </c>
      <c r="E56" s="10" t="str">
        <f ca="1">IFERROR(VLOOKUP($B56,[1]Teams!$A$2:$Z$201,'[1]Results Team'!E$2,0),"")</f>
        <v>Donna Smith</v>
      </c>
      <c r="F56" s="15">
        <f ca="1">IFERROR(VLOOKUP($B56,[1]Teams!$A$2:$Z$201,'[1]Results Team'!F$2,0),"")</f>
        <v>9.9421296296296289E-3</v>
      </c>
      <c r="G56" s="10" t="str">
        <f ca="1">IFERROR(VLOOKUP($B56,[1]Teams!$A$2:$Z$201,'[1]Results Team'!G$2,0),"")</f>
        <v>Vanda Van Der Linden</v>
      </c>
      <c r="H56" s="15">
        <f ca="1">IFERROR(VLOOKUP($B56,[1]Teams!$A$2:$Z$201,'[1]Results Team'!H$2,0),"")</f>
        <v>1.0300925925925927E-2</v>
      </c>
      <c r="I56" s="10" t="str">
        <f ca="1">IFERROR(VLOOKUP($B56,[1]Teams!$A$2:$Z$201,'[1]Results Team'!I$2,0),"")</f>
        <v>Trudy Saxton</v>
      </c>
      <c r="J56" s="15">
        <f ca="1">IFERROR(VLOOKUP($B56,[1]Teams!$A$2:$Z$201,'[1]Results Team'!J$2,0),"")</f>
        <v>1.0624999999999999E-2</v>
      </c>
      <c r="K56" s="10" t="str">
        <f ca="1">IFERROR(VLOOKUP($B56,[1]Teams!$A$2:$Z$201,'[1]Results Team'!K$2,0),"")</f>
        <v>Mary Daymond</v>
      </c>
      <c r="L56" s="15">
        <f ca="1">IFERROR(VLOOKUP($B56,[1]Teams!$A$2:$Z$201,'[1]Results Team'!L$2,0),"")</f>
        <v>1.0231481481481484E-2</v>
      </c>
      <c r="M56" s="16">
        <f ca="1">IFERROR(VLOOKUP($B56,[1]Teams!$A$2:$Z$201,'[1]Results Team'!M$2,0),"")</f>
        <v>4.1099537037037039E-2</v>
      </c>
      <c r="N56" s="13"/>
      <c r="O56" s="14"/>
    </row>
    <row r="57" spans="1:15" x14ac:dyDescent="0.35">
      <c r="A57" s="12">
        <f t="shared" si="0"/>
        <v>55</v>
      </c>
      <c r="B57" s="7">
        <f ca="1">IFERROR(VLOOKUP($B57,[1]Teams!$A$2:$Z$201,'[1]Results Team'!B$2,0),"")</f>
        <v>41</v>
      </c>
      <c r="C57" s="8" t="str">
        <f ca="1">IFERROR(VLOOKUP($B57,[1]Teams!$A$2:$Z$201,'[1]Results Team'!C$2,0),"")</f>
        <v>Teignbridge Trotters</v>
      </c>
      <c r="D57" s="9" t="str">
        <f ca="1">IFERROR(VLOOKUP($B57,[1]Teams!$A$2:$Z$201,'[1]Results Team'!D$2,0),"")</f>
        <v>F60</v>
      </c>
      <c r="E57" s="10" t="str">
        <f ca="1">IFERROR(VLOOKUP($B57,[1]Teams!$A$2:$Z$201,'[1]Results Team'!E$2,0),"")</f>
        <v>Jacki Woon</v>
      </c>
      <c r="F57" s="15">
        <f ca="1">IFERROR(VLOOKUP($B57,[1]Teams!$A$2:$Z$201,'[1]Results Team'!F$2,0),"")</f>
        <v>9.0856481481481483E-3</v>
      </c>
      <c r="G57" s="10" t="str">
        <f ca="1">IFERROR(VLOOKUP($B57,[1]Teams!$A$2:$Z$201,'[1]Results Team'!G$2,0),"")</f>
        <v>Lucy Payne</v>
      </c>
      <c r="H57" s="15">
        <f ca="1">IFERROR(VLOOKUP($B57,[1]Teams!$A$2:$Z$201,'[1]Results Team'!H$2,0),"")</f>
        <v>1.1608796296296298E-2</v>
      </c>
      <c r="I57" s="10" t="str">
        <f ca="1">IFERROR(VLOOKUP($B57,[1]Teams!$A$2:$Z$201,'[1]Results Team'!I$2,0),"")</f>
        <v>Sue Tremlett</v>
      </c>
      <c r="J57" s="15">
        <f ca="1">IFERROR(VLOOKUP($B57,[1]Teams!$A$2:$Z$201,'[1]Results Team'!J$2,0),"")</f>
        <v>1.0532407407407407E-2</v>
      </c>
      <c r="K57" s="10" t="str">
        <f ca="1">IFERROR(VLOOKUP($B57,[1]Teams!$A$2:$Z$201,'[1]Results Team'!K$2,0),"")</f>
        <v>Ruth Johnson</v>
      </c>
      <c r="L57" s="15">
        <f ca="1">IFERROR(VLOOKUP($B57,[1]Teams!$A$2:$Z$201,'[1]Results Team'!L$2,0),"")</f>
        <v>1.0416666666666664E-2</v>
      </c>
      <c r="M57" s="16">
        <f ca="1">IFERROR(VLOOKUP($B57,[1]Teams!$A$2:$Z$201,'[1]Results Team'!M$2,0),"")</f>
        <v>4.1643518518518517E-2</v>
      </c>
      <c r="N57" s="13"/>
      <c r="O57" s="14"/>
    </row>
    <row r="58" spans="1:15" x14ac:dyDescent="0.35">
      <c r="A58" s="12">
        <f t="shared" si="0"/>
        <v>56</v>
      </c>
      <c r="B58" s="7">
        <f ca="1">IFERROR(VLOOKUP($B58,[1]Teams!$A$2:$Z$201,'[1]Results Team'!B$2,0),"")</f>
        <v>72</v>
      </c>
      <c r="C58" s="8" t="str">
        <f ca="1">IFERROR(VLOOKUP($B58,[1]Teams!$A$2:$Z$201,'[1]Results Team'!C$2,0),"")</f>
        <v>Up and Running</v>
      </c>
      <c r="D58" s="9" t="str">
        <f ca="1">IFERROR(VLOOKUP($B58,[1]Teams!$A$2:$Z$201,'[1]Results Team'!D$2,0),"")</f>
        <v>MIX</v>
      </c>
      <c r="E58" s="10" t="str">
        <f ca="1">IFERROR(VLOOKUP($B58,[1]Teams!$A$2:$Z$201,'[1]Results Team'!E$2,0),"")</f>
        <v>Chrissy</v>
      </c>
      <c r="F58" s="15">
        <f ca="1">IFERROR(VLOOKUP($B58,[1]Teams!$A$2:$Z$201,'[1]Results Team'!F$2,0),"")</f>
        <v>1.1157407407407408E-2</v>
      </c>
      <c r="G58" s="10" t="str">
        <f ca="1">IFERROR(VLOOKUP($B58,[1]Teams!$A$2:$Z$201,'[1]Results Team'!G$2,0),"")</f>
        <v>Becci Dawe</v>
      </c>
      <c r="H58" s="15">
        <f ca="1">IFERROR(VLOOKUP($B58,[1]Teams!$A$2:$Z$201,'[1]Results Team'!H$2,0),"")</f>
        <v>1.1087962962962963E-2</v>
      </c>
      <c r="I58" s="10" t="str">
        <f ca="1">IFERROR(VLOOKUP($B58,[1]Teams!$A$2:$Z$201,'[1]Results Team'!I$2,0),"")</f>
        <v>Katie Bradshaw</v>
      </c>
      <c r="J58" s="15">
        <f ca="1">IFERROR(VLOOKUP($B58,[1]Teams!$A$2:$Z$201,'[1]Results Team'!J$2,0),"")</f>
        <v>9.7569444444444466E-3</v>
      </c>
      <c r="K58" s="10" t="str">
        <f ca="1">IFERROR(VLOOKUP($B58,[1]Teams!$A$2:$Z$201,'[1]Results Team'!K$2,0),"")</f>
        <v>Neil Abraham</v>
      </c>
      <c r="L58" s="15">
        <f ca="1">IFERROR(VLOOKUP($B58,[1]Teams!$A$2:$Z$201,'[1]Results Team'!L$2,0),"")</f>
        <v>1.0381944444444444E-2</v>
      </c>
      <c r="M58" s="16">
        <f ca="1">IFERROR(VLOOKUP($B58,[1]Teams!$A$2:$Z$201,'[1]Results Team'!M$2,0),"")</f>
        <v>4.238425925925926E-2</v>
      </c>
      <c r="N58" s="13"/>
      <c r="O58" s="14"/>
    </row>
    <row r="59" spans="1:15" x14ac:dyDescent="0.35">
      <c r="A59" s="12">
        <f t="shared" si="0"/>
        <v>57</v>
      </c>
      <c r="B59" s="7">
        <f ca="1">IFERROR(VLOOKUP($B59,[1]Teams!$A$2:$Z$201,'[1]Results Team'!B$2,0),"")</f>
        <v>38</v>
      </c>
      <c r="C59" s="8" t="str">
        <f ca="1">IFERROR(VLOOKUP($B59,[1]Teams!$A$2:$Z$201,'[1]Results Team'!C$2,0),"")</f>
        <v>Teignbridge Trotters</v>
      </c>
      <c r="D59" s="9" t="str">
        <f ca="1">IFERROR(VLOOKUP($B59,[1]Teams!$A$2:$Z$201,'[1]Results Team'!D$2,0),"")</f>
        <v>F40</v>
      </c>
      <c r="E59" s="10" t="str">
        <f ca="1">IFERROR(VLOOKUP($B59,[1]Teams!$A$2:$Z$201,'[1]Results Team'!E$2,0),"")</f>
        <v>Sarah burningham</v>
      </c>
      <c r="F59" s="15">
        <f ca="1">IFERROR(VLOOKUP($B59,[1]Teams!$A$2:$Z$201,'[1]Results Team'!F$2,0),"")</f>
        <v>9.780092592592592E-3</v>
      </c>
      <c r="G59" s="10" t="str">
        <f ca="1">IFERROR(VLOOKUP($B59,[1]Teams!$A$2:$Z$201,'[1]Results Team'!G$2,0),"")</f>
        <v>Dominique Harcourt</v>
      </c>
      <c r="H59" s="15">
        <f ca="1">IFERROR(VLOOKUP($B59,[1]Teams!$A$2:$Z$201,'[1]Results Team'!H$2,0),"")</f>
        <v>1.0543981481481482E-2</v>
      </c>
      <c r="I59" s="10" t="str">
        <f ca="1">IFERROR(VLOOKUP($B59,[1]Teams!$A$2:$Z$201,'[1]Results Team'!I$2,0),"")</f>
        <v>Lucy Locket</v>
      </c>
      <c r="J59" s="15">
        <f ca="1">IFERROR(VLOOKUP($B59,[1]Teams!$A$2:$Z$201,'[1]Results Team'!J$2,0),"")</f>
        <v>1.0868055555555554E-2</v>
      </c>
      <c r="K59" s="10" t="str">
        <f ca="1">IFERROR(VLOOKUP($B59,[1]Teams!$A$2:$Z$201,'[1]Results Team'!K$2,0),"")</f>
        <v>Michelle Doherty</v>
      </c>
      <c r="L59" s="15">
        <f ca="1">IFERROR(VLOOKUP($B59,[1]Teams!$A$2:$Z$201,'[1]Results Team'!L$2,0),"")</f>
        <v>1.1203703703703705E-2</v>
      </c>
      <c r="M59" s="16">
        <f ca="1">IFERROR(VLOOKUP($B59,[1]Teams!$A$2:$Z$201,'[1]Results Team'!M$2,0),"")</f>
        <v>4.2395833333333334E-2</v>
      </c>
      <c r="N59" s="13"/>
      <c r="O59" s="14"/>
    </row>
    <row r="60" spans="1:15" x14ac:dyDescent="0.35">
      <c r="A60" s="12">
        <f t="shared" si="0"/>
        <v>58</v>
      </c>
      <c r="B60" s="7">
        <f ca="1">IFERROR(VLOOKUP($B60,[1]Teams!$A$2:$Z$201,'[1]Results Team'!B$2,0),"")</f>
        <v>78</v>
      </c>
      <c r="C60" s="8" t="str">
        <f ca="1">IFERROR(VLOOKUP($B60,[1]Teams!$A$2:$Z$201,'[1]Results Team'!C$2,0),"")</f>
        <v>Maverick Runners</v>
      </c>
      <c r="D60" s="9" t="str">
        <f ca="1">IFERROR(VLOOKUP($B60,[1]Teams!$A$2:$Z$201,'[1]Results Team'!D$2,0),"")</f>
        <v>MIX</v>
      </c>
      <c r="E60" s="10" t="str">
        <f ca="1">IFERROR(VLOOKUP($B60,[1]Teams!$A$2:$Z$201,'[1]Results Team'!E$2,0),"")</f>
        <v>Hania Lee</v>
      </c>
      <c r="F60" s="15">
        <f ca="1">IFERROR(VLOOKUP($B60,[1]Teams!$A$2:$Z$201,'[1]Results Team'!F$2,0),"")</f>
        <v>9.8958333333333329E-3</v>
      </c>
      <c r="G60" s="10" t="str">
        <f ca="1">IFERROR(VLOOKUP($B60,[1]Teams!$A$2:$Z$201,'[1]Results Team'!G$2,0),"")</f>
        <v>Rhian Huxtable</v>
      </c>
      <c r="H60" s="15">
        <f ca="1">IFERROR(VLOOKUP($B60,[1]Teams!$A$2:$Z$201,'[1]Results Team'!H$2,0),"")</f>
        <v>9.4328703703703692E-3</v>
      </c>
      <c r="I60" s="10" t="str">
        <f ca="1">IFERROR(VLOOKUP($B60,[1]Teams!$A$2:$Z$201,'[1]Results Team'!I$2,0),"")</f>
        <v>Derek Blackford</v>
      </c>
      <c r="J60" s="15">
        <f ca="1">IFERROR(VLOOKUP($B60,[1]Teams!$A$2:$Z$201,'[1]Results Team'!J$2,0),"")</f>
        <v>1.0300925925925929E-2</v>
      </c>
      <c r="K60" s="10" t="str">
        <f ca="1">IFERROR(VLOOKUP($B60,[1]Teams!$A$2:$Z$201,'[1]Results Team'!K$2,0),"")</f>
        <v>Fiona Allen</v>
      </c>
      <c r="L60" s="15">
        <f ca="1">IFERROR(VLOOKUP($B60,[1]Teams!$A$2:$Z$201,'[1]Results Team'!L$2,0),"")</f>
        <v>1.2997685185185182E-2</v>
      </c>
      <c r="M60" s="16">
        <f ca="1">IFERROR(VLOOKUP($B60,[1]Teams!$A$2:$Z$201,'[1]Results Team'!M$2,0),"")</f>
        <v>4.2627314814814812E-2</v>
      </c>
      <c r="N60" s="13"/>
      <c r="O60" s="14"/>
    </row>
    <row r="61" spans="1:15" x14ac:dyDescent="0.35">
      <c r="A61" s="12">
        <f t="shared" si="0"/>
        <v>59</v>
      </c>
      <c r="B61" s="7">
        <f ca="1">IFERROR(VLOOKUP($B61,[1]Teams!$A$2:$Z$201,'[1]Results Team'!B$2,0),"")</f>
        <v>37</v>
      </c>
      <c r="C61" s="8" t="str">
        <f ca="1">IFERROR(VLOOKUP($B61,[1]Teams!$A$2:$Z$201,'[1]Results Team'!C$2,0),"")</f>
        <v>Teignbridge Trotters</v>
      </c>
      <c r="D61" s="9" t="str">
        <f ca="1">IFERROR(VLOOKUP($B61,[1]Teams!$A$2:$Z$201,'[1]Results Team'!D$2,0),"")</f>
        <v>SF</v>
      </c>
      <c r="E61" s="10" t="str">
        <f ca="1">IFERROR(VLOOKUP($B61,[1]Teams!$A$2:$Z$201,'[1]Results Team'!E$2,0),"")</f>
        <v>Cheryl Brenda</v>
      </c>
      <c r="F61" s="15">
        <f ca="1">IFERROR(VLOOKUP($B61,[1]Teams!$A$2:$Z$201,'[1]Results Team'!F$2,0),"")</f>
        <v>1.1550925925925926E-2</v>
      </c>
      <c r="G61" s="10" t="str">
        <f ca="1">IFERROR(VLOOKUP($B61,[1]Teams!$A$2:$Z$201,'[1]Results Team'!G$2,0),"")</f>
        <v>Abbie Barnett</v>
      </c>
      <c r="H61" s="15">
        <f ca="1">IFERROR(VLOOKUP($B61,[1]Teams!$A$2:$Z$201,'[1]Results Team'!H$2,0),"")</f>
        <v>1.2106481481481482E-2</v>
      </c>
      <c r="I61" s="10" t="str">
        <f ca="1">IFERROR(VLOOKUP($B61,[1]Teams!$A$2:$Z$201,'[1]Results Team'!I$2,0),"")</f>
        <v>Laura Holland</v>
      </c>
      <c r="J61" s="15">
        <f ca="1">IFERROR(VLOOKUP($B61,[1]Teams!$A$2:$Z$201,'[1]Results Team'!J$2,0),"")</f>
        <v>9.8495370370370351E-3</v>
      </c>
      <c r="K61" s="10" t="str">
        <f ca="1">IFERROR(VLOOKUP($B61,[1]Teams!$A$2:$Z$201,'[1]Results Team'!K$2,0),"")</f>
        <v>Jo Randall</v>
      </c>
      <c r="L61" s="15">
        <f ca="1">IFERROR(VLOOKUP($B61,[1]Teams!$A$2:$Z$201,'[1]Results Team'!L$2,0),"")</f>
        <v>9.2592592592592587E-3</v>
      </c>
      <c r="M61" s="16">
        <f ca="1">IFERROR(VLOOKUP($B61,[1]Teams!$A$2:$Z$201,'[1]Results Team'!M$2,0),"")</f>
        <v>4.2766203703703702E-2</v>
      </c>
      <c r="N61" s="13"/>
      <c r="O61" s="14"/>
    </row>
    <row r="62" spans="1:15" x14ac:dyDescent="0.35">
      <c r="A62" s="12">
        <f t="shared" si="0"/>
        <v>60</v>
      </c>
      <c r="B62" s="7">
        <f ca="1">IFERROR(VLOOKUP($B62,[1]Teams!$A$2:$Z$201,'[1]Results Team'!B$2,0),"")</f>
        <v>51</v>
      </c>
      <c r="C62" s="8" t="str">
        <f ca="1">IFERROR(VLOOKUP($B62,[1]Teams!$A$2:$Z$201,'[1]Results Team'!C$2,0),"")</f>
        <v>Torbay Tri</v>
      </c>
      <c r="D62" s="9" t="str">
        <f ca="1">IFERROR(VLOOKUP($B62,[1]Teams!$A$2:$Z$201,'[1]Results Team'!D$2,0),"")</f>
        <v>F50</v>
      </c>
      <c r="E62" s="10" t="str">
        <f ca="1">IFERROR(VLOOKUP($B62,[1]Teams!$A$2:$Z$201,'[1]Results Team'!E$2,0),"")</f>
        <v>Laraine Gibbins</v>
      </c>
      <c r="F62" s="15">
        <f ca="1">IFERROR(VLOOKUP($B62,[1]Teams!$A$2:$Z$201,'[1]Results Team'!F$2,0),"")</f>
        <v>1.0763888888888889E-2</v>
      </c>
      <c r="G62" s="10" t="str">
        <f ca="1">IFERROR(VLOOKUP($B62,[1]Teams!$A$2:$Z$201,'[1]Results Team'!G$2,0),"")</f>
        <v>Brenda Finney</v>
      </c>
      <c r="H62" s="15">
        <f ca="1">IFERROR(VLOOKUP($B62,[1]Teams!$A$2:$Z$201,'[1]Results Team'!H$2,0),"")</f>
        <v>1.1863425925925927E-2</v>
      </c>
      <c r="I62" s="10" t="str">
        <f ca="1">IFERROR(VLOOKUP($B62,[1]Teams!$A$2:$Z$201,'[1]Results Team'!I$2,0),"")</f>
        <v>Linda Parsons</v>
      </c>
      <c r="J62" s="15">
        <f ca="1">IFERROR(VLOOKUP($B62,[1]Teams!$A$2:$Z$201,'[1]Results Team'!J$2,0),"")</f>
        <v>1.1180555555555555E-2</v>
      </c>
      <c r="K62" s="10" t="str">
        <f ca="1">IFERROR(VLOOKUP($B62,[1]Teams!$A$2:$Z$201,'[1]Results Team'!K$2,0),"")</f>
        <v>Wendy Urban</v>
      </c>
      <c r="L62" s="15">
        <f ca="1">IFERROR(VLOOKUP($B62,[1]Teams!$A$2:$Z$201,'[1]Results Team'!L$2,0),"")</f>
        <v>9.039351851851854E-3</v>
      </c>
      <c r="M62" s="16">
        <f ca="1">IFERROR(VLOOKUP($B62,[1]Teams!$A$2:$Z$201,'[1]Results Team'!M$2,0),"")</f>
        <v>4.2847222222222224E-2</v>
      </c>
      <c r="N62" s="13"/>
      <c r="O62" s="14"/>
    </row>
    <row r="63" spans="1:15" x14ac:dyDescent="0.35">
      <c r="A63" s="12">
        <f t="shared" si="0"/>
        <v>61</v>
      </c>
      <c r="B63" s="7">
        <f ca="1">IFERROR(VLOOKUP($B63,[1]Teams!$A$2:$Z$201,'[1]Results Team'!B$2,0),"")</f>
        <v>35</v>
      </c>
      <c r="C63" s="8" t="str">
        <f ca="1">IFERROR(VLOOKUP($B63,[1]Teams!$A$2:$Z$201,'[1]Results Team'!C$2,0),"")</f>
        <v>Teignbridge Trotters</v>
      </c>
      <c r="D63" s="9" t="str">
        <f ca="1">IFERROR(VLOOKUP($B63,[1]Teams!$A$2:$Z$201,'[1]Results Team'!D$2,0),"")</f>
        <v>M70</v>
      </c>
      <c r="E63" s="10" t="str">
        <f ca="1">IFERROR(VLOOKUP($B63,[1]Teams!$A$2:$Z$201,'[1]Results Team'!E$2,0),"")</f>
        <v>Bob Small</v>
      </c>
      <c r="F63" s="15">
        <f ca="1">IFERROR(VLOOKUP($B63,[1]Teams!$A$2:$Z$201,'[1]Results Team'!F$2,0),"")</f>
        <v>1.0324074074074074E-2</v>
      </c>
      <c r="G63" s="10" t="str">
        <f ca="1">IFERROR(VLOOKUP($B63,[1]Teams!$A$2:$Z$201,'[1]Results Team'!G$2,0),"")</f>
        <v>Keith Anderson</v>
      </c>
      <c r="H63" s="15">
        <f ca="1">IFERROR(VLOOKUP($B63,[1]Teams!$A$2:$Z$201,'[1]Results Team'!H$2,0),"")</f>
        <v>1.2789351851851852E-2</v>
      </c>
      <c r="I63" s="10" t="str">
        <f ca="1">IFERROR(VLOOKUP($B63,[1]Teams!$A$2:$Z$201,'[1]Results Team'!I$2,0),"")</f>
        <v>Trevor Irons</v>
      </c>
      <c r="J63" s="15">
        <f ca="1">IFERROR(VLOOKUP($B63,[1]Teams!$A$2:$Z$201,'[1]Results Team'!J$2,0),"")</f>
        <v>9.6180555555555533E-3</v>
      </c>
      <c r="K63" s="10" t="str">
        <f ca="1">IFERROR(VLOOKUP($B63,[1]Teams!$A$2:$Z$201,'[1]Results Team'!K$2,0),"")</f>
        <v>Roger Moss</v>
      </c>
      <c r="L63" s="15">
        <f ca="1">IFERROR(VLOOKUP($B63,[1]Teams!$A$2:$Z$201,'[1]Results Team'!L$2,0),"")</f>
        <v>1.0127314814814818E-2</v>
      </c>
      <c r="M63" s="16">
        <f ca="1">IFERROR(VLOOKUP($B63,[1]Teams!$A$2:$Z$201,'[1]Results Team'!M$2,0),"")</f>
        <v>4.2858796296296298E-2</v>
      </c>
      <c r="N63" s="13"/>
      <c r="O63" s="14"/>
    </row>
    <row r="64" spans="1:15" x14ac:dyDescent="0.35">
      <c r="A64" s="12">
        <f t="shared" si="0"/>
        <v>62</v>
      </c>
      <c r="B64" s="7">
        <f ca="1">IFERROR(VLOOKUP($B64,[1]Teams!$A$2:$Z$201,'[1]Results Team'!B$2,0),"")</f>
        <v>75</v>
      </c>
      <c r="C64" s="8" t="str">
        <f ca="1">IFERROR(VLOOKUP($B64,[1]Teams!$A$2:$Z$201,'[1]Results Team'!C$2,0),"")</f>
        <v>Up and Running</v>
      </c>
      <c r="D64" s="9" t="str">
        <f ca="1">IFERROR(VLOOKUP($B64,[1]Teams!$A$2:$Z$201,'[1]Results Team'!D$2,0),"")</f>
        <v>MIX</v>
      </c>
      <c r="E64" s="10" t="str">
        <f ca="1">IFERROR(VLOOKUP($B64,[1]Teams!$A$2:$Z$201,'[1]Results Team'!E$2,0),"")</f>
        <v>Joe Heaton</v>
      </c>
      <c r="F64" s="15">
        <f ca="1">IFERROR(VLOOKUP($B64,[1]Teams!$A$2:$Z$201,'[1]Results Team'!F$2,0),"")</f>
        <v>1.0983796296296297E-2</v>
      </c>
      <c r="G64" s="10" t="str">
        <f ca="1">IFERROR(VLOOKUP($B64,[1]Teams!$A$2:$Z$201,'[1]Results Team'!G$2,0),"")</f>
        <v>Maisie Drake</v>
      </c>
      <c r="H64" s="15">
        <f ca="1">IFERROR(VLOOKUP($B64,[1]Teams!$A$2:$Z$201,'[1]Results Team'!H$2,0),"")</f>
        <v>1.4444444444444444E-2</v>
      </c>
      <c r="I64" s="10" t="s">
        <v>36</v>
      </c>
      <c r="J64" s="15">
        <f ca="1">IFERROR(VLOOKUP($B64,[1]Teams!$A$2:$Z$201,'[1]Results Team'!J$2,0),"")</f>
        <v>9.826388888888888E-3</v>
      </c>
      <c r="K64" s="10" t="str">
        <f ca="1">IFERROR(VLOOKUP($B64,[1]Teams!$A$2:$Z$201,'[1]Results Team'!K$2,0),"")</f>
        <v>Jack Franklin</v>
      </c>
      <c r="L64" s="15">
        <f ca="1">IFERROR(VLOOKUP($B64,[1]Teams!$A$2:$Z$201,'[1]Results Team'!L$2,0),"")</f>
        <v>8.3217592592592579E-3</v>
      </c>
      <c r="M64" s="16">
        <f ca="1">IFERROR(VLOOKUP($B64,[1]Teams!$A$2:$Z$201,'[1]Results Team'!M$2,0),"")</f>
        <v>4.3576388888888887E-2</v>
      </c>
      <c r="N64" s="13"/>
      <c r="O64" s="14"/>
    </row>
    <row r="65" spans="1:15" x14ac:dyDescent="0.35">
      <c r="A65" s="12">
        <f t="shared" si="0"/>
        <v>63</v>
      </c>
      <c r="B65" s="7">
        <f ca="1">IFERROR(VLOOKUP($B65,[1]Teams!$A$2:$Z$201,'[1]Results Team'!B$2,0),"")</f>
        <v>71</v>
      </c>
      <c r="C65" s="8" t="str">
        <f ca="1">IFERROR(VLOOKUP($B65,[1]Teams!$A$2:$Z$201,'[1]Results Team'!C$2,0),"")</f>
        <v>Up and Running</v>
      </c>
      <c r="D65" s="9" t="str">
        <f ca="1">IFERROR(VLOOKUP($B65,[1]Teams!$A$2:$Z$201,'[1]Results Team'!D$2,0),"")</f>
        <v>MIX</v>
      </c>
      <c r="E65" s="10" t="str">
        <f ca="1">IFERROR(VLOOKUP($B65,[1]Teams!$A$2:$Z$201,'[1]Results Team'!E$2,0),"")</f>
        <v>Naimh Parchment</v>
      </c>
      <c r="F65" s="15">
        <f ca="1">IFERROR(VLOOKUP($B65,[1]Teams!$A$2:$Z$201,'[1]Results Team'!F$2,0),"")</f>
        <v>1.0081018518518519E-2</v>
      </c>
      <c r="G65" s="10" t="str">
        <f ca="1">IFERROR(VLOOKUP($B65,[1]Teams!$A$2:$Z$201,'[1]Results Team'!G$2,0),"")</f>
        <v>Emma Wiles</v>
      </c>
      <c r="H65" s="15">
        <f ca="1">IFERROR(VLOOKUP($B65,[1]Teams!$A$2:$Z$201,'[1]Results Team'!H$2,0),"")</f>
        <v>1.3182870370370371E-2</v>
      </c>
      <c r="I65" s="10" t="str">
        <f ca="1">IFERROR(VLOOKUP($B65,[1]Teams!$A$2:$Z$201,'[1]Results Team'!I$2,0),"")</f>
        <v>Ferne Raybould</v>
      </c>
      <c r="J65" s="15">
        <f ca="1">IFERROR(VLOOKUP($B65,[1]Teams!$A$2:$Z$201,'[1]Results Team'!J$2,0),"")</f>
        <v>1.0520833333333333E-2</v>
      </c>
      <c r="K65" s="10" t="str">
        <f ca="1">IFERROR(VLOOKUP($B65,[1]Teams!$A$2:$Z$201,'[1]Results Team'!K$2,0),"")</f>
        <v>Angie Gibbings</v>
      </c>
      <c r="L65" s="15">
        <f ca="1">IFERROR(VLOOKUP($B65,[1]Teams!$A$2:$Z$201,'[1]Results Team'!L$2,0),"")</f>
        <v>1.0694444444444444E-2</v>
      </c>
      <c r="M65" s="16">
        <f ca="1">IFERROR(VLOOKUP($B65,[1]Teams!$A$2:$Z$201,'[1]Results Team'!M$2,0),"")</f>
        <v>4.4479166666666667E-2</v>
      </c>
      <c r="N65" s="13"/>
      <c r="O65" s="14"/>
    </row>
    <row r="66" spans="1:15" x14ac:dyDescent="0.35">
      <c r="A66" s="12">
        <f t="shared" si="0"/>
        <v>64</v>
      </c>
      <c r="B66" s="7">
        <f ca="1">IFERROR(VLOOKUP($B66,[1]Teams!$A$2:$Z$201,'[1]Results Team'!B$2,0),"")</f>
        <v>76</v>
      </c>
      <c r="C66" s="8" t="str">
        <f ca="1">IFERROR(VLOOKUP($B66,[1]Teams!$A$2:$Z$201,'[1]Results Team'!C$2,0),"")</f>
        <v>Up and Running</v>
      </c>
      <c r="D66" s="9" t="str">
        <f ca="1">IFERROR(VLOOKUP($B66,[1]Teams!$A$2:$Z$201,'[1]Results Team'!D$2,0),"")</f>
        <v>SF</v>
      </c>
      <c r="E66" s="10" t="str">
        <f ca="1">IFERROR(VLOOKUP($B66,[1]Teams!$A$2:$Z$201,'[1]Results Team'!E$2,0),"")</f>
        <v>Tegan Worden</v>
      </c>
      <c r="F66" s="15">
        <f ca="1">IFERROR(VLOOKUP($B66,[1]Teams!$A$2:$Z$201,'[1]Results Team'!F$2,0),"")</f>
        <v>1.068287037037037E-2</v>
      </c>
      <c r="G66" s="10" t="str">
        <f ca="1">IFERROR(VLOOKUP($B66,[1]Teams!$A$2:$Z$201,'[1]Results Team'!G$2,0),"")</f>
        <v>Anita Ley</v>
      </c>
      <c r="H66" s="15">
        <f ca="1">IFERROR(VLOOKUP($B66,[1]Teams!$A$2:$Z$201,'[1]Results Team'!H$2,0),"")</f>
        <v>1.1793981481481482E-2</v>
      </c>
      <c r="I66" s="10" t="str">
        <f ca="1">IFERROR(VLOOKUP($B66,[1]Teams!$A$2:$Z$201,'[1]Results Team'!I$2,0),"")</f>
        <v>Lisa Belston</v>
      </c>
      <c r="J66" s="15">
        <f ca="1">IFERROR(VLOOKUP($B66,[1]Teams!$A$2:$Z$201,'[1]Results Team'!J$2,0),"")</f>
        <v>1.0902777777777775E-2</v>
      </c>
      <c r="K66" s="10" t="str">
        <f ca="1">IFERROR(VLOOKUP($B66,[1]Teams!$A$2:$Z$201,'[1]Results Team'!K$2,0),"")</f>
        <v>Helen Simcoe-Walker</v>
      </c>
      <c r="L66" s="15">
        <f ca="1">IFERROR(VLOOKUP($B66,[1]Teams!$A$2:$Z$201,'[1]Results Team'!L$2,0),"")</f>
        <v>1.1122685185185187E-2</v>
      </c>
      <c r="M66" s="16">
        <f ca="1">IFERROR(VLOOKUP($B66,[1]Teams!$A$2:$Z$201,'[1]Results Team'!M$2,0),"")</f>
        <v>4.4502314814814814E-2</v>
      </c>
      <c r="N66" s="13"/>
      <c r="O66" s="14"/>
    </row>
    <row r="67" spans="1:15" x14ac:dyDescent="0.35">
      <c r="A67" s="12">
        <f t="shared" si="0"/>
        <v>65</v>
      </c>
      <c r="B67" s="7">
        <f ca="1">IFERROR(VLOOKUP($B67,[1]Teams!$A$2:$Z$201,'[1]Results Team'!B$2,0),"")</f>
        <v>40</v>
      </c>
      <c r="C67" s="8" t="str">
        <f ca="1">IFERROR(VLOOKUP($B67,[1]Teams!$A$2:$Z$201,'[1]Results Team'!C$2,0),"")</f>
        <v>Teignbridge Trotters</v>
      </c>
      <c r="D67" s="9" t="str">
        <f ca="1">IFERROR(VLOOKUP($B67,[1]Teams!$A$2:$Z$201,'[1]Results Team'!D$2,0),"")</f>
        <v>F50</v>
      </c>
      <c r="E67" s="10" t="str">
        <f ca="1">IFERROR(VLOOKUP($B67,[1]Teams!$A$2:$Z$201,'[1]Results Team'!E$2,0),"")</f>
        <v>Sarah blanchford</v>
      </c>
      <c r="F67" s="15">
        <f ca="1">IFERROR(VLOOKUP($B67,[1]Teams!$A$2:$Z$201,'[1]Results Team'!F$2,0),"")</f>
        <v>1.1122685185185185E-2</v>
      </c>
      <c r="G67" s="10" t="str">
        <f ca="1">IFERROR(VLOOKUP($B67,[1]Teams!$A$2:$Z$201,'[1]Results Team'!G$2,0),"")</f>
        <v>Yasl Jeffery</v>
      </c>
      <c r="H67" s="15">
        <f ca="1">IFERROR(VLOOKUP($B67,[1]Teams!$A$2:$Z$201,'[1]Results Team'!H$2,0),"")</f>
        <v>1.1701388888888888E-2</v>
      </c>
      <c r="I67" s="10" t="str">
        <f ca="1">IFERROR(VLOOKUP($B67,[1]Teams!$A$2:$Z$201,'[1]Results Team'!I$2,0),"")</f>
        <v>Caroline Clark</v>
      </c>
      <c r="J67" s="15">
        <f ca="1">IFERROR(VLOOKUP($B67,[1]Teams!$A$2:$Z$201,'[1]Results Team'!J$2,0),"")</f>
        <v>1.0266203703703708E-2</v>
      </c>
      <c r="K67" s="10" t="str">
        <f ca="1">IFERROR(VLOOKUP($B67,[1]Teams!$A$2:$Z$201,'[1]Results Team'!K$2,0),"")</f>
        <v>Nicky Swann</v>
      </c>
      <c r="L67" s="15">
        <f ca="1">IFERROR(VLOOKUP($B67,[1]Teams!$A$2:$Z$201,'[1]Results Team'!L$2,0),"")</f>
        <v>1.2187499999999997E-2</v>
      </c>
      <c r="M67" s="16">
        <f ca="1">IFERROR(VLOOKUP($B67,[1]Teams!$A$2:$Z$201,'[1]Results Team'!M$2,0),"")</f>
        <v>4.5277777777777778E-2</v>
      </c>
      <c r="N67" s="13"/>
      <c r="O67" s="14"/>
    </row>
    <row r="68" spans="1:15" x14ac:dyDescent="0.35">
      <c r="A68" s="12">
        <f t="shared" si="0"/>
        <v>66</v>
      </c>
      <c r="B68" s="7">
        <f ca="1">IFERROR(VLOOKUP($B68,[1]Teams!$A$2:$Z$201,'[1]Results Team'!B$2,0),"")</f>
        <v>43</v>
      </c>
      <c r="C68" s="8" t="str">
        <f ca="1">IFERROR(VLOOKUP($B68,[1]Teams!$A$2:$Z$201,'[1]Results Team'!C$2,0),"")</f>
        <v>Teignbridge Trotters</v>
      </c>
      <c r="D68" s="9" t="str">
        <f ca="1">IFERROR(VLOOKUP($B68,[1]Teams!$A$2:$Z$201,'[1]Results Team'!D$2,0),"")</f>
        <v>MIX</v>
      </c>
      <c r="E68" s="10" t="str">
        <f ca="1">IFERROR(VLOOKUP($B68,[1]Teams!$A$2:$Z$201,'[1]Results Team'!E$2,0),"")</f>
        <v>Vicki Vivack</v>
      </c>
      <c r="F68" s="15">
        <f ca="1">IFERROR(VLOOKUP($B68,[1]Teams!$A$2:$Z$201,'[1]Results Team'!F$2,0),"")</f>
        <v>1.462962962962963E-2</v>
      </c>
      <c r="G68" s="10" t="str">
        <f ca="1">IFERROR(VLOOKUP($B68,[1]Teams!$A$2:$Z$201,'[1]Results Team'!G$2,0),"")</f>
        <v>Teresa Holmes</v>
      </c>
      <c r="H68" s="15">
        <f ca="1">IFERROR(VLOOKUP($B68,[1]Teams!$A$2:$Z$201,'[1]Results Team'!H$2,0),"")</f>
        <v>1.4027777777777776E-2</v>
      </c>
      <c r="I68" s="10" t="str">
        <f ca="1">IFERROR(VLOOKUP($B68,[1]Teams!$A$2:$Z$201,'[1]Results Team'!I$2,0),"")</f>
        <v>Susanne Westgate</v>
      </c>
      <c r="J68" s="15">
        <f ca="1">IFERROR(VLOOKUP($B68,[1]Teams!$A$2:$Z$201,'[1]Results Team'!J$2,0),"")</f>
        <v>1.1493055555555558E-2</v>
      </c>
      <c r="K68" s="10" t="str">
        <f ca="1">IFERROR(VLOOKUP($B68,[1]Teams!$A$2:$Z$201,'[1]Results Team'!K$2,0),"")</f>
        <v>Ben Elphick</v>
      </c>
      <c r="L68" s="15">
        <f ca="1">IFERROR(VLOOKUP($B68,[1]Teams!$A$2:$Z$201,'[1]Results Team'!L$2,0),"")</f>
        <v>7.7083333333333309E-3</v>
      </c>
      <c r="M68" s="16">
        <f ca="1">IFERROR(VLOOKUP($B68,[1]Teams!$A$2:$Z$201,'[1]Results Team'!M$2,0),"")</f>
        <v>4.7858796296296295E-2</v>
      </c>
      <c r="N68" s="13"/>
      <c r="O68" s="14"/>
    </row>
    <row r="69" spans="1:15" x14ac:dyDescent="0.35">
      <c r="A69" s="12">
        <f t="shared" si="0"/>
        <v>67</v>
      </c>
      <c r="B69" s="7">
        <f ca="1">IFERROR(VLOOKUP($B69,[1]Teams!$A$2:$Z$201,'[1]Results Team'!B$2,0),"")</f>
        <v>87</v>
      </c>
      <c r="C69" s="8" t="str">
        <f ca="1">IFERROR(VLOOKUP($B69,[1]Teams!$A$2:$Z$201,'[1]Results Team'!C$2,0),"")</f>
        <v>Up and Running</v>
      </c>
      <c r="D69" s="9" t="str">
        <f ca="1">IFERROR(VLOOKUP($B69,[1]Teams!$A$2:$Z$201,'[1]Results Team'!D$2,0),"")</f>
        <v>SF</v>
      </c>
      <c r="E69" s="10" t="str">
        <f ca="1">IFERROR(VLOOKUP($B69,[1]Teams!$A$2:$Z$201,'[1]Results Team'!E$2,0),"")</f>
        <v>Sally Busko</v>
      </c>
      <c r="F69" s="15">
        <f ca="1">IFERROR(VLOOKUP($B69,[1]Teams!$A$2:$Z$201,'[1]Results Team'!F$2,0),"")</f>
        <v>1.2881944444444444E-2</v>
      </c>
      <c r="G69" s="10" t="str">
        <f ca="1">IFERROR(VLOOKUP($B69,[1]Teams!$A$2:$Z$201,'[1]Results Team'!G$2,0),"")</f>
        <v>Mollie Busko</v>
      </c>
      <c r="H69" s="15">
        <f ca="1">IFERROR(VLOOKUP($B69,[1]Teams!$A$2:$Z$201,'[1]Results Team'!H$2,0),"")</f>
        <v>1.2037037037037039E-2</v>
      </c>
      <c r="I69" s="10" t="str">
        <f ca="1">IFERROR(VLOOKUP($B69,[1]Teams!$A$2:$Z$201,'[1]Results Team'!I$2,0),"")</f>
        <v>Sally Furze</v>
      </c>
      <c r="J69" s="15">
        <f ca="1">IFERROR(VLOOKUP($B69,[1]Teams!$A$2:$Z$201,'[1]Results Team'!J$2,0),"")</f>
        <v>1.4155092592592591E-2</v>
      </c>
      <c r="K69" s="10" t="str">
        <f ca="1">IFERROR(VLOOKUP($B69,[1]Teams!$A$2:$Z$201,'[1]Results Team'!K$2,0),"")</f>
        <v>Lijuan Kay</v>
      </c>
      <c r="L69" s="15">
        <f ca="1">IFERROR(VLOOKUP($B69,[1]Teams!$A$2:$Z$201,'[1]Results Team'!L$2,0),"")</f>
        <v>1.292824074074074E-2</v>
      </c>
      <c r="M69" s="16">
        <f ca="1">IFERROR(VLOOKUP($B69,[1]Teams!$A$2:$Z$201,'[1]Results Team'!M$2,0),"")</f>
        <v>5.2002314814814814E-2</v>
      </c>
      <c r="N69" s="13"/>
      <c r="O69" s="14"/>
    </row>
    <row r="70" spans="1:15" x14ac:dyDescent="0.35">
      <c r="A70" s="12">
        <f t="shared" ref="A70:A71" si="1">A69+1</f>
        <v>68</v>
      </c>
      <c r="B70" s="7">
        <f ca="1">IFERROR(VLOOKUP($B70,[1]Teams!$A$2:$Z$201,'[1]Results Team'!B$2,0),"")</f>
        <v>73</v>
      </c>
      <c r="C70" s="8" t="str">
        <f ca="1">IFERROR(VLOOKUP($B70,[1]Teams!$A$2:$Z$201,'[1]Results Team'!C$2,0),"")</f>
        <v>Up and Running</v>
      </c>
      <c r="D70" s="9" t="str">
        <f ca="1">IFERROR(VLOOKUP($B70,[1]Teams!$A$2:$Z$201,'[1]Results Team'!D$2,0),"")</f>
        <v>MIX</v>
      </c>
      <c r="E70" s="10" t="str">
        <f ca="1">IFERROR(VLOOKUP($B70,[1]Teams!$A$2:$Z$201,'[1]Results Team'!E$2,0),"")</f>
        <v>Maria Muzaffer</v>
      </c>
      <c r="F70" s="15">
        <f ca="1">IFERROR(VLOOKUP($B70,[1]Teams!$A$2:$Z$201,'[1]Results Team'!F$2,0),"")</f>
        <v>1.3032407407407407E-2</v>
      </c>
      <c r="G70" s="10" t="str">
        <f ca="1">IFERROR(VLOOKUP($B70,[1]Teams!$A$2:$Z$201,'[1]Results Team'!G$2,0),"")</f>
        <v>Fiona Driver</v>
      </c>
      <c r="H70" s="15">
        <f ca="1">IFERROR(VLOOKUP($B70,[1]Teams!$A$2:$Z$201,'[1]Results Team'!H$2,0),"")</f>
        <v>1.2349537037037036E-2</v>
      </c>
      <c r="I70" s="10" t="str">
        <f ca="1">IFERROR(VLOOKUP($B70,[1]Teams!$A$2:$Z$201,'[1]Results Team'!I$2,0),"")</f>
        <v>Fiona Dean</v>
      </c>
      <c r="J70" s="15">
        <f ca="1">IFERROR(VLOOKUP($B70,[1]Teams!$A$2:$Z$201,'[1]Results Team'!J$2,0),"")</f>
        <v>1.3576388888888888E-2</v>
      </c>
      <c r="K70" s="10" t="str">
        <f ca="1">IFERROR(VLOOKUP($B70,[1]Teams!$A$2:$Z$201,'[1]Results Team'!K$2,0),"")</f>
        <v>David Pearce</v>
      </c>
      <c r="L70" s="15">
        <f ca="1">IFERROR(VLOOKUP($B70,[1]Teams!$A$2:$Z$201,'[1]Results Team'!L$2,0),"")</f>
        <v>1.3252314814814814E-2</v>
      </c>
      <c r="M70" s="16">
        <f ca="1">IFERROR(VLOOKUP($B70,[1]Teams!$A$2:$Z$201,'[1]Results Team'!M$2,0),"")</f>
        <v>5.2210648148148145E-2</v>
      </c>
      <c r="N70" s="13"/>
      <c r="O70" s="14"/>
    </row>
    <row r="71" spans="1:15" x14ac:dyDescent="0.35">
      <c r="A71" s="12">
        <f t="shared" si="1"/>
        <v>69</v>
      </c>
      <c r="B71" s="7">
        <f ca="1">IFERROR(VLOOKUP($B71,[1]Teams!$A$2:$Z$201,'[1]Results Team'!B$2,0),"")</f>
        <v>74</v>
      </c>
      <c r="C71" s="8" t="str">
        <f ca="1">IFERROR(VLOOKUP($B71,[1]Teams!$A$2:$Z$201,'[1]Results Team'!C$2,0),"")</f>
        <v>Up and Running</v>
      </c>
      <c r="D71" s="9" t="str">
        <f ca="1">IFERROR(VLOOKUP($B71,[1]Teams!$A$2:$Z$201,'[1]Results Team'!D$2,0),"")</f>
        <v>MIX</v>
      </c>
      <c r="E71" s="10" t="str">
        <f ca="1">IFERROR(VLOOKUP($B71,[1]Teams!$A$2:$Z$201,'[1]Results Team'!E$2,0),"")</f>
        <v>Gill Quirk</v>
      </c>
      <c r="F71" s="15">
        <f ca="1">IFERROR(VLOOKUP($B71,[1]Teams!$A$2:$Z$201,'[1]Results Team'!F$2,0),"")</f>
        <v>1.425925925925926E-2</v>
      </c>
      <c r="G71" s="10" t="str">
        <f ca="1">IFERROR(VLOOKUP($B71,[1]Teams!$A$2:$Z$201,'[1]Results Team'!G$2,0),"")</f>
        <v>Stuart Mullan</v>
      </c>
      <c r="H71" s="15">
        <f ca="1">IFERROR(VLOOKUP($B71,[1]Teams!$A$2:$Z$201,'[1]Results Team'!H$2,0),"")</f>
        <v>1.4525462962962962E-2</v>
      </c>
      <c r="I71" s="10" t="str">
        <f ca="1">IFERROR(VLOOKUP($B71,[1]Teams!$A$2:$Z$201,'[1]Results Team'!I$2,0),"")</f>
        <v>Helen Burns</v>
      </c>
      <c r="J71" s="15">
        <f ca="1">IFERROR(VLOOKUP($B71,[1]Teams!$A$2:$Z$201,'[1]Results Team'!J$2,0),"")</f>
        <v>1.2418981481481479E-2</v>
      </c>
      <c r="K71" s="10" t="str">
        <f ca="1">IFERROR(VLOOKUP($B71,[1]Teams!$A$2:$Z$201,'[1]Results Team'!K$2,0),"")</f>
        <v>Ann Johnson</v>
      </c>
      <c r="L71" s="15">
        <f ca="1">IFERROR(VLOOKUP($B71,[1]Teams!$A$2:$Z$201,'[1]Results Team'!L$2,0),"")</f>
        <v>1.3750000000000005E-2</v>
      </c>
      <c r="M71" s="16">
        <f ca="1">IFERROR(VLOOKUP($B71,[1]Teams!$A$2:$Z$201,'[1]Results Team'!M$2,0),"")</f>
        <v>5.4953703703703706E-2</v>
      </c>
      <c r="N71" s="13"/>
      <c r="O71" s="14"/>
    </row>
  </sheetData>
  <mergeCells count="6">
    <mergeCell ref="O1:O2"/>
    <mergeCell ref="A1:A2"/>
    <mergeCell ref="B1:B2"/>
    <mergeCell ref="C1:C2"/>
    <mergeCell ref="D1:D2"/>
    <mergeCell ref="M1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Eleanor Taylor</cp:lastModifiedBy>
  <cp:revision/>
  <dcterms:created xsi:type="dcterms:W3CDTF">2024-08-03T16:42:02Z</dcterms:created>
  <dcterms:modified xsi:type="dcterms:W3CDTF">2024-08-05T18:13:34Z</dcterms:modified>
  <cp:category/>
  <cp:contentStatus/>
</cp:coreProperties>
</file>